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 defaultThemeVersion="124226"/>
  <bookViews>
    <workbookView xWindow="-105" yWindow="-105" windowWidth="23250" windowHeight="12450" tabRatio="940"/>
  </bookViews>
  <sheets>
    <sheet name="I. Dados de Identificação" sheetId="19" r:id="rId1"/>
    <sheet name="II. Demonstrativo Geral" sheetId="1" r:id="rId2"/>
    <sheet name="Plan2" sheetId="2" state="hidden" r:id="rId3"/>
    <sheet name="Abordagem Social" sheetId="3" r:id="rId4"/>
    <sheet name="Acolhimento Protetivo" sheetId="20" r:id="rId5"/>
    <sheet name="Benefícios Eventuais" sheetId="21" r:id="rId6"/>
    <sheet name="Centro POP - Custeio" sheetId="22" r:id="rId7"/>
    <sheet name="Centro POP - investimento" sheetId="23" r:id="rId8"/>
    <sheet name="Cozinhas - Custeio" sheetId="24" r:id="rId9"/>
    <sheet name="Cozinhas - Investimento" sheetId="25" r:id="rId10"/>
    <sheet name="CREAS Estadual" sheetId="26" r:id="rId11"/>
    <sheet name="CREAS Federal" sheetId="27" r:id="rId12"/>
    <sheet name="Família Acolhedora" sheetId="28" r:id="rId13"/>
    <sheet name="MSE - Estadual" sheetId="30" r:id="rId14"/>
    <sheet name="MSE - Federal" sheetId="31" r:id="rId15"/>
    <sheet name="PAIF" sheetId="32" r:id="rId16"/>
  </sheets>
  <definedNames>
    <definedName name="_xlnm.Print_Area" localSheetId="1">'II. Demonstrativo Geral'!$B$1:$L$25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L16" i="1" l="1"/>
  <c r="C14" i="1" l="1"/>
  <c r="E14" i="1"/>
  <c r="G16" i="1"/>
  <c r="E11" i="1" l="1"/>
  <c r="L23" i="1" l="1"/>
  <c r="H23" i="1"/>
  <c r="I23" i="1"/>
  <c r="J23" i="1"/>
  <c r="G23" i="1"/>
  <c r="L22" i="1"/>
  <c r="H22" i="1"/>
  <c r="I22" i="1"/>
  <c r="J22" i="1"/>
  <c r="G22" i="1"/>
  <c r="L21" i="1"/>
  <c r="H21" i="1"/>
  <c r="I21" i="1"/>
  <c r="J21" i="1"/>
  <c r="G21" i="1"/>
  <c r="L20" i="1"/>
  <c r="H20" i="1"/>
  <c r="I20" i="1"/>
  <c r="J20" i="1"/>
  <c r="G20" i="1"/>
  <c r="L19" i="1"/>
  <c r="H19" i="1"/>
  <c r="I19" i="1"/>
  <c r="J19" i="1"/>
  <c r="G19" i="1"/>
  <c r="L17" i="1"/>
  <c r="L18" i="1"/>
  <c r="H18" i="1"/>
  <c r="I18" i="1"/>
  <c r="J18" i="1"/>
  <c r="G18" i="1"/>
  <c r="H17" i="1"/>
  <c r="I17" i="1"/>
  <c r="J17" i="1"/>
  <c r="G17" i="1"/>
  <c r="L15" i="1"/>
  <c r="H15" i="1"/>
  <c r="I15" i="1"/>
  <c r="J15" i="1"/>
  <c r="G15" i="1"/>
  <c r="L14" i="1"/>
  <c r="H14" i="1"/>
  <c r="I14" i="1"/>
  <c r="J14" i="1"/>
  <c r="G14" i="1"/>
  <c r="L13" i="1"/>
  <c r="H13" i="1"/>
  <c r="I13" i="1"/>
  <c r="J13" i="1"/>
  <c r="G13" i="1"/>
  <c r="L12" i="1"/>
  <c r="H12" i="1"/>
  <c r="I12" i="1"/>
  <c r="J12" i="1"/>
  <c r="G12" i="1"/>
  <c r="E22" i="1"/>
  <c r="D22" i="1"/>
  <c r="C22" i="1"/>
  <c r="E23" i="1"/>
  <c r="D23" i="1"/>
  <c r="C23" i="1"/>
  <c r="N67" i="32"/>
  <c r="M67" i="32"/>
  <c r="L67" i="32"/>
  <c r="K67" i="32"/>
  <c r="N65" i="32"/>
  <c r="M65" i="32"/>
  <c r="L65" i="32"/>
  <c r="K65" i="32"/>
  <c r="J65" i="32"/>
  <c r="I65" i="32"/>
  <c r="H65" i="32"/>
  <c r="G65" i="32"/>
  <c r="I17" i="32" s="1"/>
  <c r="F65" i="32"/>
  <c r="E65" i="32"/>
  <c r="D65" i="32"/>
  <c r="C65" i="32"/>
  <c r="N49" i="32"/>
  <c r="M49" i="32"/>
  <c r="L49" i="32"/>
  <c r="K49" i="32"/>
  <c r="J49" i="32"/>
  <c r="I49" i="32"/>
  <c r="H49" i="32"/>
  <c r="G49" i="32"/>
  <c r="F49" i="32"/>
  <c r="E49" i="32"/>
  <c r="D49" i="32"/>
  <c r="C49" i="32"/>
  <c r="N33" i="32"/>
  <c r="M33" i="32"/>
  <c r="L33" i="32"/>
  <c r="K33" i="32"/>
  <c r="J33" i="32"/>
  <c r="J67" i="32" s="1"/>
  <c r="I33" i="32"/>
  <c r="I67" i="32" s="1"/>
  <c r="H33" i="32"/>
  <c r="H67" i="32" s="1"/>
  <c r="G33" i="32"/>
  <c r="G67" i="32" s="1"/>
  <c r="F33" i="32"/>
  <c r="F67" i="32" s="1"/>
  <c r="E33" i="32"/>
  <c r="E67" i="32" s="1"/>
  <c r="D33" i="32"/>
  <c r="D67" i="32" s="1"/>
  <c r="C33" i="32"/>
  <c r="C67" i="32" s="1"/>
  <c r="C69" i="32" s="1"/>
  <c r="D13" i="32" s="1"/>
  <c r="H17" i="32"/>
  <c r="G17" i="32"/>
  <c r="F17" i="32"/>
  <c r="N67" i="31"/>
  <c r="M67" i="31"/>
  <c r="L67" i="31"/>
  <c r="K67" i="31"/>
  <c r="N65" i="31"/>
  <c r="M65" i="31"/>
  <c r="L65" i="31"/>
  <c r="K65" i="31"/>
  <c r="J65" i="31"/>
  <c r="I65" i="31"/>
  <c r="H65" i="31"/>
  <c r="G65" i="31"/>
  <c r="I17" i="31" s="1"/>
  <c r="F65" i="31"/>
  <c r="E65" i="31"/>
  <c r="D65" i="31"/>
  <c r="C65" i="31"/>
  <c r="N49" i="31"/>
  <c r="M49" i="31"/>
  <c r="L49" i="31"/>
  <c r="K49" i="31"/>
  <c r="J49" i="31"/>
  <c r="I49" i="31"/>
  <c r="H49" i="31"/>
  <c r="G49" i="31"/>
  <c r="F49" i="31"/>
  <c r="E49" i="31"/>
  <c r="D49" i="31"/>
  <c r="C49" i="31"/>
  <c r="H17" i="31" s="1"/>
  <c r="N33" i="31"/>
  <c r="M33" i="31"/>
  <c r="L33" i="31"/>
  <c r="K33" i="31"/>
  <c r="J33" i="31"/>
  <c r="J67" i="31" s="1"/>
  <c r="I33" i="31"/>
  <c r="I67" i="31" s="1"/>
  <c r="H33" i="31"/>
  <c r="H67" i="31" s="1"/>
  <c r="G33" i="31"/>
  <c r="G67" i="31" s="1"/>
  <c r="F33" i="31"/>
  <c r="F67" i="31" s="1"/>
  <c r="E33" i="31"/>
  <c r="E67" i="31" s="1"/>
  <c r="D33" i="31"/>
  <c r="D67" i="31" s="1"/>
  <c r="C33" i="31"/>
  <c r="C67" i="31" s="1"/>
  <c r="C69" i="31" s="1"/>
  <c r="D13" i="31" s="1"/>
  <c r="G17" i="31"/>
  <c r="F17" i="31"/>
  <c r="E21" i="1"/>
  <c r="D21" i="1"/>
  <c r="C21" i="1"/>
  <c r="N67" i="30"/>
  <c r="M67" i="30"/>
  <c r="L67" i="30"/>
  <c r="K67" i="30"/>
  <c r="N65" i="30"/>
  <c r="M65" i="30"/>
  <c r="L65" i="30"/>
  <c r="K65" i="30"/>
  <c r="J65" i="30"/>
  <c r="I65" i="30"/>
  <c r="H65" i="30"/>
  <c r="G65" i="30"/>
  <c r="I17" i="30" s="1"/>
  <c r="F65" i="30"/>
  <c r="E65" i="30"/>
  <c r="D65" i="30"/>
  <c r="C65" i="30"/>
  <c r="N49" i="30"/>
  <c r="M49" i="30"/>
  <c r="L49" i="30"/>
  <c r="K49" i="30"/>
  <c r="J49" i="30"/>
  <c r="I49" i="30"/>
  <c r="H49" i="30"/>
  <c r="G49" i="30"/>
  <c r="F49" i="30"/>
  <c r="E49" i="30"/>
  <c r="D49" i="30"/>
  <c r="C49" i="30"/>
  <c r="H17" i="30" s="1"/>
  <c r="N33" i="30"/>
  <c r="M33" i="30"/>
  <c r="L33" i="30"/>
  <c r="K33" i="30"/>
  <c r="J33" i="30"/>
  <c r="J67" i="30" s="1"/>
  <c r="I33" i="30"/>
  <c r="I67" i="30" s="1"/>
  <c r="H33" i="30"/>
  <c r="H67" i="30" s="1"/>
  <c r="G33" i="30"/>
  <c r="G67" i="30" s="1"/>
  <c r="F33" i="30"/>
  <c r="F67" i="30" s="1"/>
  <c r="E33" i="30"/>
  <c r="E67" i="30" s="1"/>
  <c r="D33" i="30"/>
  <c r="D67" i="30" s="1"/>
  <c r="C33" i="30"/>
  <c r="C67" i="30" s="1"/>
  <c r="C69" i="30" s="1"/>
  <c r="D13" i="30" s="1"/>
  <c r="G17" i="30"/>
  <c r="F17" i="30"/>
  <c r="E20" i="1"/>
  <c r="D20" i="1"/>
  <c r="C20" i="1"/>
  <c r="N67" i="28"/>
  <c r="M67" i="28"/>
  <c r="L67" i="28"/>
  <c r="K67" i="28"/>
  <c r="N65" i="28"/>
  <c r="M65" i="28"/>
  <c r="L65" i="28"/>
  <c r="K65" i="28"/>
  <c r="J65" i="28"/>
  <c r="I65" i="28"/>
  <c r="H65" i="28"/>
  <c r="G65" i="28"/>
  <c r="I17" i="28" s="1"/>
  <c r="F65" i="28"/>
  <c r="E65" i="28"/>
  <c r="D65" i="28"/>
  <c r="C65" i="28"/>
  <c r="N49" i="28"/>
  <c r="M49" i="28"/>
  <c r="L49" i="28"/>
  <c r="K49" i="28"/>
  <c r="J49" i="28"/>
  <c r="I49" i="28"/>
  <c r="H49" i="28"/>
  <c r="G49" i="28"/>
  <c r="F49" i="28"/>
  <c r="E49" i="28"/>
  <c r="D49" i="28"/>
  <c r="C49" i="28"/>
  <c r="H17" i="28" s="1"/>
  <c r="N33" i="28"/>
  <c r="M33" i="28"/>
  <c r="L33" i="28"/>
  <c r="K33" i="28"/>
  <c r="J33" i="28"/>
  <c r="J67" i="28" s="1"/>
  <c r="I33" i="28"/>
  <c r="I67" i="28" s="1"/>
  <c r="H33" i="28"/>
  <c r="H67" i="28" s="1"/>
  <c r="G33" i="28"/>
  <c r="G67" i="28" s="1"/>
  <c r="F33" i="28"/>
  <c r="F67" i="28" s="1"/>
  <c r="E33" i="28"/>
  <c r="E67" i="28" s="1"/>
  <c r="D33" i="28"/>
  <c r="D67" i="28" s="1"/>
  <c r="C33" i="28"/>
  <c r="C67" i="28" s="1"/>
  <c r="C69" i="28" s="1"/>
  <c r="D13" i="28" s="1"/>
  <c r="G17" i="28"/>
  <c r="F17" i="28"/>
  <c r="E19" i="1"/>
  <c r="D19" i="1"/>
  <c r="C19" i="1"/>
  <c r="N67" i="27"/>
  <c r="M67" i="27"/>
  <c r="K67" i="27"/>
  <c r="N65" i="27"/>
  <c r="M65" i="27"/>
  <c r="L65" i="27"/>
  <c r="L67" i="27" s="1"/>
  <c r="K65" i="27"/>
  <c r="J65" i="27"/>
  <c r="I65" i="27"/>
  <c r="H65" i="27"/>
  <c r="G65" i="27"/>
  <c r="F65" i="27"/>
  <c r="E65" i="27"/>
  <c r="D65" i="27"/>
  <c r="C65" i="27"/>
  <c r="N49" i="27"/>
  <c r="M49" i="27"/>
  <c r="L49" i="27"/>
  <c r="K49" i="27"/>
  <c r="J49" i="27"/>
  <c r="I49" i="27"/>
  <c r="H49" i="27"/>
  <c r="G49" i="27"/>
  <c r="F49" i="27"/>
  <c r="E49" i="27"/>
  <c r="D49" i="27"/>
  <c r="C49" i="27"/>
  <c r="H17" i="27" s="1"/>
  <c r="N33" i="27"/>
  <c r="M33" i="27"/>
  <c r="L33" i="27"/>
  <c r="K33" i="27"/>
  <c r="J33" i="27"/>
  <c r="J67" i="27" s="1"/>
  <c r="I33" i="27"/>
  <c r="I67" i="27" s="1"/>
  <c r="H33" i="27"/>
  <c r="H67" i="27" s="1"/>
  <c r="G33" i="27"/>
  <c r="G67" i="27" s="1"/>
  <c r="F33" i="27"/>
  <c r="F67" i="27" s="1"/>
  <c r="E33" i="27"/>
  <c r="E67" i="27" s="1"/>
  <c r="D33" i="27"/>
  <c r="D67" i="27" s="1"/>
  <c r="C33" i="27"/>
  <c r="C67" i="27" s="1"/>
  <c r="C69" i="27" s="1"/>
  <c r="D13" i="27" s="1"/>
  <c r="I17" i="27"/>
  <c r="G17" i="27"/>
  <c r="F17" i="27"/>
  <c r="E18" i="1"/>
  <c r="D18" i="1"/>
  <c r="C18" i="1"/>
  <c r="N67" i="26"/>
  <c r="M67" i="26"/>
  <c r="L67" i="26"/>
  <c r="K67" i="26"/>
  <c r="N65" i="26"/>
  <c r="M65" i="26"/>
  <c r="L65" i="26"/>
  <c r="K65" i="26"/>
  <c r="J65" i="26"/>
  <c r="I65" i="26"/>
  <c r="H65" i="26"/>
  <c r="G65" i="26"/>
  <c r="I17" i="26" s="1"/>
  <c r="F65" i="26"/>
  <c r="E65" i="26"/>
  <c r="D65" i="26"/>
  <c r="C65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H17" i="26" s="1"/>
  <c r="N33" i="26"/>
  <c r="M33" i="26"/>
  <c r="L33" i="26"/>
  <c r="K33" i="26"/>
  <c r="J33" i="26"/>
  <c r="J67" i="26" s="1"/>
  <c r="I33" i="26"/>
  <c r="I67" i="26" s="1"/>
  <c r="H33" i="26"/>
  <c r="H67" i="26" s="1"/>
  <c r="G33" i="26"/>
  <c r="G67" i="26" s="1"/>
  <c r="F33" i="26"/>
  <c r="F67" i="26" s="1"/>
  <c r="E33" i="26"/>
  <c r="E67" i="26" s="1"/>
  <c r="D33" i="26"/>
  <c r="D67" i="26" s="1"/>
  <c r="C33" i="26"/>
  <c r="C67" i="26" s="1"/>
  <c r="C69" i="26" s="1"/>
  <c r="D13" i="26" s="1"/>
  <c r="G17" i="26"/>
  <c r="F17" i="26"/>
  <c r="E17" i="1"/>
  <c r="D17" i="1"/>
  <c r="C17" i="1"/>
  <c r="N67" i="25"/>
  <c r="M67" i="25"/>
  <c r="L67" i="25"/>
  <c r="K67" i="25"/>
  <c r="N65" i="25"/>
  <c r="M65" i="25"/>
  <c r="L65" i="25"/>
  <c r="K65" i="25"/>
  <c r="J65" i="25"/>
  <c r="I65" i="25"/>
  <c r="H65" i="25"/>
  <c r="G65" i="25"/>
  <c r="I17" i="25" s="1"/>
  <c r="F65" i="25"/>
  <c r="E65" i="25"/>
  <c r="D65" i="25"/>
  <c r="C65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H17" i="25" s="1"/>
  <c r="N33" i="25"/>
  <c r="M33" i="25"/>
  <c r="L33" i="25"/>
  <c r="K33" i="25"/>
  <c r="J33" i="25"/>
  <c r="J67" i="25" s="1"/>
  <c r="I33" i="25"/>
  <c r="I67" i="25" s="1"/>
  <c r="H33" i="25"/>
  <c r="H67" i="25" s="1"/>
  <c r="G33" i="25"/>
  <c r="G67" i="25" s="1"/>
  <c r="F33" i="25"/>
  <c r="F67" i="25" s="1"/>
  <c r="E33" i="25"/>
  <c r="E67" i="25" s="1"/>
  <c r="D33" i="25"/>
  <c r="D67" i="25" s="1"/>
  <c r="C33" i="25"/>
  <c r="C67" i="25" s="1"/>
  <c r="C69" i="25" s="1"/>
  <c r="D13" i="25" s="1"/>
  <c r="G17" i="25"/>
  <c r="F17" i="25"/>
  <c r="E16" i="1"/>
  <c r="D16" i="1"/>
  <c r="C16" i="1"/>
  <c r="E15" i="1"/>
  <c r="D15" i="1"/>
  <c r="C15" i="1"/>
  <c r="N67" i="24"/>
  <c r="M67" i="24"/>
  <c r="L67" i="24"/>
  <c r="K67" i="24"/>
  <c r="N65" i="24"/>
  <c r="M65" i="24"/>
  <c r="L65" i="24"/>
  <c r="K65" i="24"/>
  <c r="J65" i="24"/>
  <c r="I65" i="24"/>
  <c r="H65" i="24"/>
  <c r="G65" i="24"/>
  <c r="I17" i="24" s="1"/>
  <c r="F65" i="24"/>
  <c r="E65" i="24"/>
  <c r="D65" i="24"/>
  <c r="C65" i="24"/>
  <c r="N49" i="24"/>
  <c r="M49" i="24"/>
  <c r="L49" i="24"/>
  <c r="K49" i="24"/>
  <c r="J49" i="24"/>
  <c r="I49" i="24"/>
  <c r="H49" i="24"/>
  <c r="G49" i="24"/>
  <c r="F49" i="24"/>
  <c r="E49" i="24"/>
  <c r="D49" i="24"/>
  <c r="C49" i="24"/>
  <c r="H17" i="24" s="1"/>
  <c r="N33" i="24"/>
  <c r="M33" i="24"/>
  <c r="L33" i="24"/>
  <c r="K33" i="24"/>
  <c r="J33" i="24"/>
  <c r="J67" i="24" s="1"/>
  <c r="I33" i="24"/>
  <c r="I67" i="24" s="1"/>
  <c r="H33" i="24"/>
  <c r="H67" i="24" s="1"/>
  <c r="G33" i="24"/>
  <c r="G67" i="24" s="1"/>
  <c r="F33" i="24"/>
  <c r="F67" i="24" s="1"/>
  <c r="E33" i="24"/>
  <c r="E67" i="24" s="1"/>
  <c r="D33" i="24"/>
  <c r="D67" i="24" s="1"/>
  <c r="C33" i="24"/>
  <c r="C67" i="24" s="1"/>
  <c r="C69" i="24" s="1"/>
  <c r="D13" i="24" s="1"/>
  <c r="G17" i="24"/>
  <c r="F17" i="24"/>
  <c r="N67" i="23"/>
  <c r="M67" i="23"/>
  <c r="L67" i="23"/>
  <c r="K67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H17" i="23" s="1"/>
  <c r="N33" i="23"/>
  <c r="M33" i="23"/>
  <c r="L33" i="23"/>
  <c r="K33" i="23"/>
  <c r="J33" i="23"/>
  <c r="J67" i="23" s="1"/>
  <c r="I33" i="23"/>
  <c r="I67" i="23" s="1"/>
  <c r="H33" i="23"/>
  <c r="H67" i="23" s="1"/>
  <c r="G33" i="23"/>
  <c r="G67" i="23" s="1"/>
  <c r="F33" i="23"/>
  <c r="F67" i="23" s="1"/>
  <c r="E33" i="23"/>
  <c r="E67" i="23" s="1"/>
  <c r="D33" i="23"/>
  <c r="D67" i="23" s="1"/>
  <c r="C33" i="23"/>
  <c r="C67" i="23" s="1"/>
  <c r="C69" i="23" s="1"/>
  <c r="D13" i="23" s="1"/>
  <c r="I17" i="23"/>
  <c r="G17" i="23"/>
  <c r="F17" i="23"/>
  <c r="D14" i="1"/>
  <c r="N67" i="22"/>
  <c r="M67" i="22"/>
  <c r="L67" i="22"/>
  <c r="K67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H17" i="22" s="1"/>
  <c r="N33" i="22"/>
  <c r="M33" i="22"/>
  <c r="L33" i="22"/>
  <c r="K33" i="22"/>
  <c r="J33" i="22"/>
  <c r="J67" i="22" s="1"/>
  <c r="I33" i="22"/>
  <c r="I67" i="22" s="1"/>
  <c r="H33" i="22"/>
  <c r="H67" i="22" s="1"/>
  <c r="G33" i="22"/>
  <c r="G67" i="22" s="1"/>
  <c r="F33" i="22"/>
  <c r="F67" i="22" s="1"/>
  <c r="E33" i="22"/>
  <c r="E67" i="22" s="1"/>
  <c r="D33" i="22"/>
  <c r="D67" i="22" s="1"/>
  <c r="C33" i="22"/>
  <c r="C67" i="22" s="1"/>
  <c r="C69" i="22" s="1"/>
  <c r="D13" i="22" s="1"/>
  <c r="I17" i="22"/>
  <c r="G17" i="22"/>
  <c r="F17" i="22"/>
  <c r="E13" i="1"/>
  <c r="D13" i="1"/>
  <c r="C13" i="1"/>
  <c r="E12" i="1"/>
  <c r="D12" i="1"/>
  <c r="C12" i="1"/>
  <c r="D69" i="32" l="1"/>
  <c r="E13" i="32" s="1"/>
  <c r="E69" i="32" s="1"/>
  <c r="F13" i="32" s="1"/>
  <c r="F69" i="32" s="1"/>
  <c r="G13" i="32" s="1"/>
  <c r="G69" i="32" s="1"/>
  <c r="H13" i="32" s="1"/>
  <c r="H69" i="32" s="1"/>
  <c r="I13" i="32" s="1"/>
  <c r="I69" i="32" s="1"/>
  <c r="J13" i="32" s="1"/>
  <c r="J69" i="32" s="1"/>
  <c r="K13" i="32" s="1"/>
  <c r="K69" i="32" s="1"/>
  <c r="L13" i="32" s="1"/>
  <c r="L69" i="32" s="1"/>
  <c r="M13" i="32" s="1"/>
  <c r="M69" i="32" s="1"/>
  <c r="N13" i="32" s="1"/>
  <c r="N69" i="32" s="1"/>
  <c r="J17" i="32"/>
  <c r="J17" i="31"/>
  <c r="D69" i="31"/>
  <c r="E13" i="31" s="1"/>
  <c r="E69" i="31"/>
  <c r="F13" i="31" s="1"/>
  <c r="F69" i="31"/>
  <c r="G13" i="31" s="1"/>
  <c r="G69" i="31" s="1"/>
  <c r="H13" i="31" s="1"/>
  <c r="H69" i="31" s="1"/>
  <c r="I13" i="31" s="1"/>
  <c r="I69" i="31" s="1"/>
  <c r="J13" i="31" s="1"/>
  <c r="J69" i="31" s="1"/>
  <c r="K13" i="31" s="1"/>
  <c r="K69" i="31" s="1"/>
  <c r="L13" i="31" s="1"/>
  <c r="L69" i="31" s="1"/>
  <c r="M13" i="31" s="1"/>
  <c r="M69" i="31" s="1"/>
  <c r="N13" i="31" s="1"/>
  <c r="N69" i="31" s="1"/>
  <c r="D69" i="30"/>
  <c r="E13" i="30" s="1"/>
  <c r="J17" i="30"/>
  <c r="E69" i="30"/>
  <c r="F13" i="30" s="1"/>
  <c r="F69" i="30" s="1"/>
  <c r="G13" i="30" s="1"/>
  <c r="G69" i="30" s="1"/>
  <c r="H13" i="30" s="1"/>
  <c r="H69" i="30" s="1"/>
  <c r="I13" i="30" s="1"/>
  <c r="I69" i="30" s="1"/>
  <c r="J13" i="30" s="1"/>
  <c r="J69" i="30" s="1"/>
  <c r="K13" i="30" s="1"/>
  <c r="K69" i="30" s="1"/>
  <c r="L13" i="30" s="1"/>
  <c r="L69" i="30" s="1"/>
  <c r="M13" i="30" s="1"/>
  <c r="M69" i="30" s="1"/>
  <c r="N13" i="30" s="1"/>
  <c r="N69" i="30" s="1"/>
  <c r="D69" i="28"/>
  <c r="E13" i="28" s="1"/>
  <c r="E69" i="28" s="1"/>
  <c r="F13" i="28" s="1"/>
  <c r="F69" i="28" s="1"/>
  <c r="G13" i="28" s="1"/>
  <c r="G69" i="28" s="1"/>
  <c r="H13" i="28" s="1"/>
  <c r="H69" i="28" s="1"/>
  <c r="I13" i="28" s="1"/>
  <c r="I69" i="28" s="1"/>
  <c r="J13" i="28" s="1"/>
  <c r="J69" i="28" s="1"/>
  <c r="K13" i="28" s="1"/>
  <c r="K69" i="28" s="1"/>
  <c r="L13" i="28" s="1"/>
  <c r="L69" i="28" s="1"/>
  <c r="M13" i="28" s="1"/>
  <c r="M69" i="28" s="1"/>
  <c r="N13" i="28" s="1"/>
  <c r="N69" i="28" s="1"/>
  <c r="J17" i="28"/>
  <c r="J17" i="27"/>
  <c r="D69" i="27"/>
  <c r="E13" i="27" s="1"/>
  <c r="E69" i="27"/>
  <c r="F13" i="27" s="1"/>
  <c r="F69" i="27"/>
  <c r="G13" i="27" s="1"/>
  <c r="G69" i="27"/>
  <c r="H13" i="27" s="1"/>
  <c r="H69" i="27" s="1"/>
  <c r="I13" i="27" s="1"/>
  <c r="I69" i="27" s="1"/>
  <c r="J13" i="27" s="1"/>
  <c r="J69" i="27" s="1"/>
  <c r="K13" i="27" s="1"/>
  <c r="K69" i="27" s="1"/>
  <c r="L13" i="27" s="1"/>
  <c r="L69" i="27" s="1"/>
  <c r="M13" i="27" s="1"/>
  <c r="M69" i="27" s="1"/>
  <c r="N13" i="27" s="1"/>
  <c r="N69" i="27" s="1"/>
  <c r="J17" i="26"/>
  <c r="D69" i="26"/>
  <c r="E13" i="26" s="1"/>
  <c r="E69" i="26"/>
  <c r="F13" i="26" s="1"/>
  <c r="F69" i="26"/>
  <c r="G13" i="26" s="1"/>
  <c r="G69" i="26" s="1"/>
  <c r="H13" i="26" s="1"/>
  <c r="H69" i="26" s="1"/>
  <c r="I13" i="26" s="1"/>
  <c r="I69" i="26" s="1"/>
  <c r="J13" i="26" s="1"/>
  <c r="J69" i="26" s="1"/>
  <c r="K13" i="26" s="1"/>
  <c r="K69" i="26" s="1"/>
  <c r="L13" i="26" s="1"/>
  <c r="L69" i="26" s="1"/>
  <c r="M13" i="26" s="1"/>
  <c r="M69" i="26" s="1"/>
  <c r="N13" i="26" s="1"/>
  <c r="N69" i="26" s="1"/>
  <c r="J17" i="25"/>
  <c r="D69" i="25"/>
  <c r="E13" i="25" s="1"/>
  <c r="E69" i="25"/>
  <c r="F13" i="25" s="1"/>
  <c r="F69" i="25" s="1"/>
  <c r="G13" i="25" s="1"/>
  <c r="G69" i="25" s="1"/>
  <c r="H13" i="25" s="1"/>
  <c r="H69" i="25" s="1"/>
  <c r="I13" i="25" s="1"/>
  <c r="I69" i="25" s="1"/>
  <c r="J13" i="25" s="1"/>
  <c r="J69" i="25" s="1"/>
  <c r="K13" i="25" s="1"/>
  <c r="K69" i="25" s="1"/>
  <c r="L13" i="25" s="1"/>
  <c r="L69" i="25" s="1"/>
  <c r="M13" i="25" s="1"/>
  <c r="M69" i="25" s="1"/>
  <c r="N13" i="25" s="1"/>
  <c r="N69" i="25" s="1"/>
  <c r="D69" i="24"/>
  <c r="E13" i="24" s="1"/>
  <c r="J17" i="24"/>
  <c r="E69" i="24"/>
  <c r="F13" i="24" s="1"/>
  <c r="F69" i="24" s="1"/>
  <c r="G13" i="24" s="1"/>
  <c r="G69" i="24" s="1"/>
  <c r="H13" i="24" s="1"/>
  <c r="H69" i="24" s="1"/>
  <c r="I13" i="24" s="1"/>
  <c r="I69" i="24" s="1"/>
  <c r="J13" i="24" s="1"/>
  <c r="J69" i="24" s="1"/>
  <c r="K13" i="24" s="1"/>
  <c r="K69" i="24" s="1"/>
  <c r="L13" i="24" s="1"/>
  <c r="L69" i="24" s="1"/>
  <c r="M13" i="24" s="1"/>
  <c r="M69" i="24" s="1"/>
  <c r="N13" i="24" s="1"/>
  <c r="N69" i="24" s="1"/>
  <c r="J17" i="23"/>
  <c r="D69" i="23"/>
  <c r="E13" i="23" s="1"/>
  <c r="E69" i="23" s="1"/>
  <c r="F13" i="23" s="1"/>
  <c r="F69" i="23" s="1"/>
  <c r="G13" i="23" s="1"/>
  <c r="G69" i="23" s="1"/>
  <c r="H13" i="23" s="1"/>
  <c r="H69" i="23" s="1"/>
  <c r="I13" i="23" s="1"/>
  <c r="I69" i="23" s="1"/>
  <c r="J13" i="23" s="1"/>
  <c r="J69" i="23" s="1"/>
  <c r="K13" i="23" s="1"/>
  <c r="K69" i="23" s="1"/>
  <c r="L13" i="23" s="1"/>
  <c r="L69" i="23" s="1"/>
  <c r="M13" i="23" s="1"/>
  <c r="M69" i="23" s="1"/>
  <c r="N13" i="23" s="1"/>
  <c r="N69" i="23" s="1"/>
  <c r="J17" i="22"/>
  <c r="D69" i="22"/>
  <c r="E13" i="22" s="1"/>
  <c r="E69" i="22"/>
  <c r="F13" i="22" s="1"/>
  <c r="F69" i="22" s="1"/>
  <c r="G13" i="22" s="1"/>
  <c r="G69" i="22" s="1"/>
  <c r="H13" i="22" s="1"/>
  <c r="H69" i="22" s="1"/>
  <c r="I13" i="22" s="1"/>
  <c r="I69" i="22" s="1"/>
  <c r="J13" i="22" s="1"/>
  <c r="J69" i="22" s="1"/>
  <c r="K13" i="22" s="1"/>
  <c r="K69" i="22" s="1"/>
  <c r="L13" i="22" s="1"/>
  <c r="L69" i="22" s="1"/>
  <c r="M13" i="22" s="1"/>
  <c r="M69" i="22" s="1"/>
  <c r="N13" i="22" s="1"/>
  <c r="N69" i="22" s="1"/>
  <c r="N67" i="21"/>
  <c r="M67" i="21"/>
  <c r="L67" i="21"/>
  <c r="K67" i="21"/>
  <c r="N65" i="21"/>
  <c r="M65" i="21"/>
  <c r="L65" i="21"/>
  <c r="K65" i="21"/>
  <c r="J65" i="21"/>
  <c r="I65" i="21"/>
  <c r="H65" i="21"/>
  <c r="G65" i="21"/>
  <c r="F65" i="21"/>
  <c r="E65" i="21"/>
  <c r="D65" i="21"/>
  <c r="C65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N33" i="21"/>
  <c r="M33" i="21"/>
  <c r="L33" i="21"/>
  <c r="K33" i="21"/>
  <c r="J33" i="21"/>
  <c r="J67" i="21" s="1"/>
  <c r="I33" i="21"/>
  <c r="I67" i="21" s="1"/>
  <c r="H33" i="21"/>
  <c r="H67" i="21" s="1"/>
  <c r="G33" i="21"/>
  <c r="G67" i="21" s="1"/>
  <c r="F33" i="21"/>
  <c r="F67" i="21" s="1"/>
  <c r="E33" i="21"/>
  <c r="E67" i="21" s="1"/>
  <c r="D33" i="21"/>
  <c r="D67" i="21" s="1"/>
  <c r="C33" i="21"/>
  <c r="C67" i="21" s="1"/>
  <c r="C69" i="21" s="1"/>
  <c r="D13" i="21" s="1"/>
  <c r="I17" i="21"/>
  <c r="H17" i="21"/>
  <c r="G17" i="21"/>
  <c r="J17" i="21" s="1"/>
  <c r="F17" i="21"/>
  <c r="M67" i="20"/>
  <c r="L67" i="20"/>
  <c r="K67" i="20"/>
  <c r="J67" i="20"/>
  <c r="N65" i="20"/>
  <c r="M65" i="20"/>
  <c r="L65" i="20"/>
  <c r="K65" i="20"/>
  <c r="J65" i="20"/>
  <c r="I65" i="20"/>
  <c r="I67" i="20" s="1"/>
  <c r="H65" i="20"/>
  <c r="G65" i="20"/>
  <c r="F65" i="20"/>
  <c r="I17" i="20" s="1"/>
  <c r="E65" i="20"/>
  <c r="D65" i="20"/>
  <c r="C65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H17" i="20" s="1"/>
  <c r="N33" i="20"/>
  <c r="N67" i="20" s="1"/>
  <c r="M33" i="20"/>
  <c r="L33" i="20"/>
  <c r="K33" i="20"/>
  <c r="J33" i="20"/>
  <c r="I33" i="20"/>
  <c r="H33" i="20"/>
  <c r="H67" i="20" s="1"/>
  <c r="G33" i="20"/>
  <c r="G67" i="20" s="1"/>
  <c r="F33" i="20"/>
  <c r="F67" i="20" s="1"/>
  <c r="E33" i="20"/>
  <c r="E67" i="20" s="1"/>
  <c r="D33" i="20"/>
  <c r="D67" i="20" s="1"/>
  <c r="C33" i="20"/>
  <c r="C67" i="20" s="1"/>
  <c r="C69" i="20" s="1"/>
  <c r="D13" i="20" s="1"/>
  <c r="F17" i="20"/>
  <c r="D69" i="21" l="1"/>
  <c r="E13" i="21" s="1"/>
  <c r="E69" i="21"/>
  <c r="F13" i="21" s="1"/>
  <c r="F69" i="21" s="1"/>
  <c r="G13" i="21" s="1"/>
  <c r="G69" i="21" s="1"/>
  <c r="H13" i="21" s="1"/>
  <c r="H69" i="21" s="1"/>
  <c r="I13" i="21" s="1"/>
  <c r="I69" i="21" s="1"/>
  <c r="J13" i="21" s="1"/>
  <c r="J69" i="21" s="1"/>
  <c r="K13" i="21" s="1"/>
  <c r="K69" i="21" s="1"/>
  <c r="L13" i="21" s="1"/>
  <c r="L69" i="21" s="1"/>
  <c r="M13" i="21" s="1"/>
  <c r="M69" i="21" s="1"/>
  <c r="N13" i="21" s="1"/>
  <c r="N69" i="21" s="1"/>
  <c r="D69" i="20"/>
  <c r="E13" i="20" s="1"/>
  <c r="E69" i="20"/>
  <c r="F13" i="20" s="1"/>
  <c r="F69" i="20"/>
  <c r="G13" i="20" s="1"/>
  <c r="G69" i="20" s="1"/>
  <c r="H13" i="20" s="1"/>
  <c r="H69" i="20" s="1"/>
  <c r="I13" i="20" s="1"/>
  <c r="I69" i="20" s="1"/>
  <c r="J13" i="20" s="1"/>
  <c r="J69" i="20" s="1"/>
  <c r="K13" i="20" s="1"/>
  <c r="K69" i="20" s="1"/>
  <c r="L13" i="20" s="1"/>
  <c r="L69" i="20" s="1"/>
  <c r="M13" i="20" s="1"/>
  <c r="M69" i="20" s="1"/>
  <c r="N13" i="20" s="1"/>
  <c r="N69" i="20" s="1"/>
  <c r="G17" i="20"/>
  <c r="J17" i="20" s="1"/>
  <c r="H11" i="1"/>
  <c r="I11" i="1"/>
  <c r="J11" i="1"/>
  <c r="D11" i="1"/>
  <c r="C11" i="1"/>
  <c r="F17" i="3" l="1"/>
  <c r="G11" i="1" s="1"/>
  <c r="N49" i="3"/>
  <c r="M49" i="3"/>
  <c r="L49" i="3"/>
  <c r="K49" i="3"/>
  <c r="J49" i="3"/>
  <c r="I49" i="3"/>
  <c r="H49" i="3"/>
  <c r="G49" i="3"/>
  <c r="F49" i="3"/>
  <c r="E49" i="3"/>
  <c r="D49" i="3"/>
  <c r="C49" i="3"/>
  <c r="H17" i="3" l="1"/>
  <c r="N65" i="3"/>
  <c r="M65" i="3"/>
  <c r="L65" i="3"/>
  <c r="K65" i="3"/>
  <c r="J65" i="3"/>
  <c r="I65" i="3"/>
  <c r="H65" i="3"/>
  <c r="G65" i="3"/>
  <c r="F65" i="3"/>
  <c r="E65" i="3"/>
  <c r="D65" i="3"/>
  <c r="C65" i="3"/>
  <c r="N33" i="3"/>
  <c r="N67" i="3" s="1"/>
  <c r="M33" i="3"/>
  <c r="L33" i="3"/>
  <c r="K33" i="3"/>
  <c r="J33" i="3"/>
  <c r="I33" i="3"/>
  <c r="H33" i="3"/>
  <c r="G33" i="3"/>
  <c r="F33" i="3"/>
  <c r="E33" i="3"/>
  <c r="E67" i="3" s="1"/>
  <c r="D33" i="3"/>
  <c r="C33" i="3"/>
  <c r="H24" i="1"/>
  <c r="I24" i="1"/>
  <c r="J24" i="1"/>
  <c r="G24" i="1"/>
  <c r="I17" i="3" l="1"/>
  <c r="D67" i="3"/>
  <c r="G17" i="3"/>
  <c r="C67" i="3"/>
  <c r="I67" i="3"/>
  <c r="J67" i="3"/>
  <c r="F67" i="3"/>
  <c r="M67" i="3"/>
  <c r="L67" i="3"/>
  <c r="K67" i="3"/>
  <c r="H67" i="3"/>
  <c r="G67" i="3"/>
  <c r="C69" i="3"/>
  <c r="D13" i="3" l="1"/>
  <c r="D69" i="3" s="1"/>
  <c r="E13" i="3" s="1"/>
  <c r="E69" i="3" s="1"/>
  <c r="F13" i="3" s="1"/>
  <c r="F69" i="3" s="1"/>
  <c r="J17" i="3"/>
  <c r="L11" i="1" s="1"/>
  <c r="L24" i="1" s="1"/>
  <c r="G13" i="3" l="1"/>
  <c r="G69" i="3" s="1"/>
  <c r="H13" i="3" s="1"/>
  <c r="H69" i="3" s="1"/>
  <c r="I13" i="3" s="1"/>
  <c r="I69" i="3" l="1"/>
  <c r="J13" i="3" s="1"/>
  <c r="J69" i="3" l="1"/>
  <c r="K13" i="3" s="1"/>
  <c r="K69" i="3" l="1"/>
  <c r="L13" i="3" s="1"/>
  <c r="L69" i="3" l="1"/>
  <c r="M13" i="3" s="1"/>
  <c r="M69" i="3" l="1"/>
  <c r="N13" i="3" l="1"/>
  <c r="N69" i="3" s="1"/>
</calcChain>
</file>

<file path=xl/sharedStrings.xml><?xml version="1.0" encoding="utf-8"?>
<sst xmlns="http://schemas.openxmlformats.org/spreadsheetml/2006/main" count="1505" uniqueCount="322">
  <si>
    <t>DADOS FINANCEIROS</t>
  </si>
  <si>
    <t>Banco</t>
  </si>
  <si>
    <t>Conta</t>
  </si>
  <si>
    <t>Agência</t>
  </si>
  <si>
    <t>Saldo Inicial</t>
  </si>
  <si>
    <t>Rendimentos</t>
  </si>
  <si>
    <t>Saldo Final</t>
  </si>
  <si>
    <t>DADOS BANCÁRIOS</t>
  </si>
  <si>
    <t>Serviço/Programa</t>
  </si>
  <si>
    <t>Abordagem Social</t>
  </si>
  <si>
    <t>Acolhimento Protetivo</t>
  </si>
  <si>
    <t>Benefícios Eventuais</t>
  </si>
  <si>
    <t>Cozinhas Comunitárias - Custeio</t>
  </si>
  <si>
    <t>Cozinhas Comunitárias - Investimento</t>
  </si>
  <si>
    <t>CREAS Estadual</t>
  </si>
  <si>
    <t>CREAS Federal</t>
  </si>
  <si>
    <t>Família Acolhedora</t>
  </si>
  <si>
    <t>Medida Sócio Educativa - Federal</t>
  </si>
  <si>
    <t>Proteção Social Básica/PAIF</t>
  </si>
  <si>
    <t>104 - Caixa Econômica Federal</t>
  </si>
  <si>
    <t>001 - Banco do Brasil</t>
  </si>
  <si>
    <t>237 - Bradesco</t>
  </si>
  <si>
    <t>TOTAL</t>
  </si>
  <si>
    <t>Centro POP - Custeio</t>
  </si>
  <si>
    <t>Saldo Utilizado</t>
  </si>
  <si>
    <t>Repasses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</si>
  <si>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</si>
  <si>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</si>
  <si>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</si>
  <si>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</si>
  <si>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</si>
  <si>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</si>
  <si>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</si>
  <si>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</si>
  <si>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</si>
  <si>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</si>
  <si>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</si>
  <si>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</si>
  <si>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</si>
  <si>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Entradas</t>
  </si>
  <si>
    <t>Saídas</t>
  </si>
  <si>
    <t>Descrição</t>
  </si>
  <si>
    <t>Nome do serviço:</t>
  </si>
  <si>
    <t>Total de entradas</t>
  </si>
  <si>
    <t>Centro POP - investimento</t>
  </si>
  <si>
    <t>Resultado do mês</t>
  </si>
  <si>
    <t>Total de saídas</t>
  </si>
  <si>
    <t>JUSTIFICATIVAS GERAIS</t>
  </si>
  <si>
    <t>Gerais</t>
  </si>
  <si>
    <t>Administrativas</t>
  </si>
  <si>
    <t>Investimentos</t>
  </si>
  <si>
    <t>Taxas bancárias</t>
  </si>
  <si>
    <t>Prestador de serviço</t>
  </si>
  <si>
    <t>Custeio</t>
  </si>
  <si>
    <t>Medida Sócio Educativa - Estadual</t>
  </si>
  <si>
    <t>Total de rendimentos</t>
  </si>
  <si>
    <t>Total</t>
  </si>
  <si>
    <t>Saldo final</t>
  </si>
  <si>
    <t>Saldo Inicial de cada mês</t>
  </si>
  <si>
    <t>Saldo Final de cada mês</t>
  </si>
  <si>
    <t>RESUMO ANUAL</t>
  </si>
  <si>
    <t>Nome do município: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</si>
  <si>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</si>
  <si>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</si>
  <si>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</si>
  <si>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</si>
  <si>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</si>
  <si>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</si>
  <si>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</si>
  <si>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</si>
  <si>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</si>
  <si>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</si>
  <si>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</si>
  <si>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</si>
  <si>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</si>
  <si>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</si>
  <si>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</si>
  <si>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</si>
  <si>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</si>
  <si>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</si>
  <si>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</si>
  <si>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</si>
  <si>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</si>
  <si>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</si>
  <si>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</si>
  <si>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</si>
  <si>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</si>
  <si>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</si>
  <si>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</si>
  <si>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</si>
  <si>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</si>
  <si>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</si>
  <si>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</si>
  <si>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</si>
  <si>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</si>
  <si>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</si>
  <si>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</si>
  <si>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</si>
  <si>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</si>
  <si>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</si>
  <si>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</si>
  <si>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</si>
  <si>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</si>
  <si>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</si>
  <si>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</si>
  <si>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</si>
  <si>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</si>
  <si>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</si>
  <si>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</si>
  <si>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</si>
  <si>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</si>
  <si>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</si>
  <si>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</si>
  <si>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</si>
  <si>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</si>
  <si>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</si>
  <si>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</si>
  <si>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</si>
  <si>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</si>
  <si>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</si>
  <si>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</si>
  <si>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</si>
  <si>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</si>
  <si>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</si>
  <si>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</si>
  <si>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</si>
  <si>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</si>
  <si>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</si>
  <si>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</si>
  <si>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</si>
  <si>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</si>
  <si>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</si>
  <si>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</si>
  <si>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</si>
  <si>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</si>
  <si>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</si>
  <si>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</si>
  <si>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</si>
  <si>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</si>
  <si>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</si>
  <si>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</si>
  <si>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</si>
  <si>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</si>
  <si>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</si>
  <si>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</si>
  <si>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</si>
  <si>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</si>
  <si>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</si>
  <si>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</si>
  <si>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</si>
  <si>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</si>
  <si>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</si>
  <si>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</si>
  <si>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</si>
  <si>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</si>
  <si>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</si>
  <si>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</si>
  <si>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</si>
  <si>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</si>
  <si>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</si>
  <si>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</si>
  <si>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</si>
  <si>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</si>
  <si>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</si>
  <si>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</si>
  <si>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</si>
  <si>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</si>
  <si>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</si>
  <si>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</si>
  <si>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</si>
  <si>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</si>
  <si>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</si>
  <si>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</si>
  <si>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</si>
  <si>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</si>
  <si>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</si>
  <si>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</si>
  <si>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</si>
  <si>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</si>
  <si>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</si>
  <si>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</si>
  <si>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</si>
  <si>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</si>
  <si>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</si>
  <si>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</si>
  <si>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</si>
  <si>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</si>
  <si>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</si>
  <si>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</si>
  <si>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</si>
  <si>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</si>
  <si>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</si>
  <si>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</si>
  <si>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</si>
  <si>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</si>
  <si>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</si>
  <si>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</si>
  <si>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</si>
  <si>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</si>
  <si>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</si>
  <si>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</si>
  <si>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</si>
  <si>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</si>
  <si>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</si>
  <si>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</si>
  <si>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</si>
  <si>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</si>
  <si>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</si>
  <si>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</si>
  <si>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</si>
  <si>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</si>
  <si>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</si>
  <si>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</si>
  <si>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</si>
  <si>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</si>
  <si>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</si>
  <si>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</si>
  <si>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</si>
  <si>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</si>
  <si>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</si>
  <si>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</si>
  <si>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</si>
  <si>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</si>
  <si>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</si>
  <si>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</si>
  <si>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</si>
  <si>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</si>
  <si>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</si>
  <si>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</si>
  <si>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</si>
  <si>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</si>
  <si>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</si>
  <si>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</si>
  <si>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</si>
  <si>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</si>
  <si>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</si>
  <si>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</si>
  <si>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</si>
  <si>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</si>
  <si>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</si>
  <si>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</si>
  <si>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</si>
  <si>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</si>
  <si>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</si>
  <si>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</si>
  <si>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</si>
  <si>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DEFN</t>
  </si>
  <si>
    <t>Município:</t>
  </si>
  <si>
    <t>Data Final</t>
  </si>
  <si>
    <t>Data Inicial</t>
  </si>
  <si>
    <t>II. Demonstrativo geral anual de cada programa</t>
  </si>
  <si>
    <t>III. Demonstrativo financeiro por serviço</t>
  </si>
  <si>
    <t>Ano de referência:</t>
  </si>
  <si>
    <t>III. Demonstrativo financeiro dos recursos repassados por serviço</t>
  </si>
  <si>
    <t>1.  ENTE FEDERADO (Município)</t>
  </si>
  <si>
    <t xml:space="preserve">1.2 CNPJ: </t>
  </si>
  <si>
    <t xml:space="preserve">1.3 MUNICÍPIO: </t>
  </si>
  <si>
    <t>1.4 REGIÃO DE DESENVOLVIMENTO:</t>
  </si>
  <si>
    <t>1.5 PORTE DO MUNICÍPIO:</t>
  </si>
  <si>
    <t>1.6 ENDEREÇO:</t>
  </si>
  <si>
    <t>1.7 CEP:</t>
  </si>
  <si>
    <t>1.8 TELEFONE:</t>
  </si>
  <si>
    <r>
      <t xml:space="preserve"> 1.9 </t>
    </r>
    <r>
      <rPr>
        <b/>
        <sz val="9"/>
        <color theme="1"/>
        <rFont val="Calibri"/>
        <family val="2"/>
      </rPr>
      <t>E-MAIL:</t>
    </r>
  </si>
  <si>
    <t>1.10 PREFEITO:</t>
  </si>
  <si>
    <t>1.11 CPF:</t>
  </si>
  <si>
    <t xml:space="preserve">2. ORGÃO GESTOR DA ASSISTÊNCIA SOCIAL (Secretaria Municipal de Assistência Social ou Congênere) </t>
  </si>
  <si>
    <t>2.1 RAZÃO SOCIAL:</t>
  </si>
  <si>
    <t>2.2 CNPJ:</t>
  </si>
  <si>
    <t>2.3 ENDEREÇO:</t>
  </si>
  <si>
    <t>2.4 CEP:</t>
  </si>
  <si>
    <t>2.5 TELEFONE:</t>
  </si>
  <si>
    <r>
      <t xml:space="preserve"> 2.6 </t>
    </r>
    <r>
      <rPr>
        <b/>
        <sz val="9"/>
        <color theme="1"/>
        <rFont val="Calibri"/>
        <family val="2"/>
      </rPr>
      <t>E-MAIL:</t>
    </r>
  </si>
  <si>
    <r>
      <t>2.7 NOME DO GESTOR DA ASSISTÊNCIA SOCIAL:</t>
    </r>
    <r>
      <rPr>
        <sz val="9"/>
        <color rgb="FF000000"/>
        <rFont val="Calibri"/>
        <family val="2"/>
      </rPr>
      <t> </t>
    </r>
  </si>
  <si>
    <r>
      <t>2.8 CPF:</t>
    </r>
    <r>
      <rPr>
        <sz val="9"/>
        <color rgb="FF000000"/>
        <rFont val="Calibri"/>
        <family val="2"/>
      </rPr>
      <t> </t>
    </r>
  </si>
  <si>
    <t>2.9 E-MAIL:</t>
  </si>
  <si>
    <t>3. FUNDO MUNICIPAL DE ASSISTÊNCIA SOCIAL</t>
  </si>
  <si>
    <t>3.1 RAZÃO SOCIAL:</t>
  </si>
  <si>
    <t>3.2 CNPJ:</t>
  </si>
  <si>
    <t>3.3 ENDEREÇO:</t>
  </si>
  <si>
    <t>3.4 CEP:</t>
  </si>
  <si>
    <t>3.5TELEFONE:</t>
  </si>
  <si>
    <r>
      <t xml:space="preserve"> 3.6 </t>
    </r>
    <r>
      <rPr>
        <b/>
        <sz val="9"/>
        <color theme="1"/>
        <rFont val="Calibri"/>
        <family val="2"/>
      </rPr>
      <t>E-MAIL:</t>
    </r>
  </si>
  <si>
    <t>3.7 NOME DO GESTOR DA ASSISTÊNCIA SOCIAL:</t>
  </si>
  <si>
    <t>3.8 CPF:</t>
  </si>
  <si>
    <t>3.9 E-MAIL:</t>
  </si>
  <si>
    <t>4. CONSELHO MUNICIPAL DE ASSISTÊNCIA SOCIAL</t>
  </si>
  <si>
    <t>4.1 RAZÃO SOCIAL:</t>
  </si>
  <si>
    <t>4.2 ENDEREÇO:</t>
  </si>
  <si>
    <t>4.3 CEP:</t>
  </si>
  <si>
    <t>4.4 TELEFONE:</t>
  </si>
  <si>
    <r>
      <t xml:space="preserve"> 4.5 </t>
    </r>
    <r>
      <rPr>
        <b/>
        <sz val="9"/>
        <color theme="1"/>
        <rFont val="Calibri"/>
        <family val="2"/>
      </rPr>
      <t>E-MAIL:</t>
    </r>
  </si>
  <si>
    <t>4.6 PRESIDENTE:</t>
  </si>
  <si>
    <t>4.7 CPF:</t>
  </si>
  <si>
    <t>4.8 E-MAIL:</t>
  </si>
  <si>
    <r>
      <t xml:space="preserve"> 4.9 </t>
    </r>
    <r>
      <rPr>
        <b/>
        <sz val="9"/>
        <color theme="1"/>
        <rFont val="Calibri"/>
        <family val="2"/>
      </rPr>
      <t>TELEFONE:</t>
    </r>
  </si>
  <si>
    <t xml:space="preserve">4.10 INÍCIO DO MANDATO: </t>
  </si>
  <si>
    <t>4.11 FIM DO MANDATO:</t>
  </si>
  <si>
    <t xml:space="preserve">4.12 SECRETÁRIO EXECUTIVO: </t>
  </si>
  <si>
    <t>4.13 CPF:</t>
  </si>
  <si>
    <t>4.14 E-MAIL:</t>
  </si>
  <si>
    <r>
      <t xml:space="preserve"> 4.15 </t>
    </r>
    <r>
      <rPr>
        <b/>
        <sz val="9"/>
        <color theme="1"/>
        <rFont val="Calibri"/>
        <family val="2"/>
      </rPr>
      <t>TELEFONE:</t>
    </r>
  </si>
  <si>
    <t xml:space="preserve">1.1 RAZÃO SOCIAL: </t>
  </si>
  <si>
    <t>I. Dados de Identificação</t>
  </si>
  <si>
    <t>ASSINATURA DO RESPONSÁVEL PELA PRESTAÇÃO DE CONTAS:</t>
  </si>
  <si>
    <t>Recursos repassados pelo estado</t>
  </si>
  <si>
    <t>Outros créditos</t>
  </si>
  <si>
    <t>Outros serviços de terceiros PJ</t>
  </si>
  <si>
    <t>Outros serviços de terceiros PF</t>
  </si>
  <si>
    <t>Vencimentos e vantagens civil</t>
  </si>
  <si>
    <t>Contratação por tempo determinado</t>
  </si>
  <si>
    <t>Alugueis</t>
  </si>
  <si>
    <t>Material de consumo</t>
  </si>
  <si>
    <t>Locação de veículo</t>
  </si>
  <si>
    <t>Diárias</t>
  </si>
  <si>
    <t>Obrigações patronais</t>
  </si>
  <si>
    <t>Outros auxílios financeiros a PF</t>
  </si>
  <si>
    <t>Material para distribuição gratuita</t>
  </si>
  <si>
    <t>Equipamento e material permanente</t>
  </si>
  <si>
    <t>Banco:</t>
  </si>
  <si>
    <t>Conta:</t>
  </si>
  <si>
    <t>Agência:</t>
  </si>
  <si>
    <t xml:space="preserve">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</si>
</sst>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44" fontId="0" fillId="0" borderId="1" xfId="0" applyNumberFormat="1" applyBorder="1"/>
    <xf numFmtId="44" fontId="0" fillId="0" borderId="13" xfId="0" applyNumberFormat="1" applyBorder="1"/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44" fontId="0" fillId="0" borderId="15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0" xfId="0" applyFont="1" applyAlignment="1">
      <alignment horizontal="left" vertical="center"/>
    </xf>
    <xf numFmtId="44" fontId="0" fillId="0" borderId="10" xfId="0" applyNumberFormat="1" applyBorder="1"/>
    <xf numFmtId="44" fontId="0" fillId="0" borderId="11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0" fillId="0" borderId="19" xfId="0" applyNumberFormat="1" applyBorder="1"/>
    <xf numFmtId="44" fontId="0" fillId="0" borderId="20" xfId="0" applyNumberForma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44" fontId="0" fillId="0" borderId="18" xfId="0" applyNumberFormat="1" applyBorder="1"/>
    <xf numFmtId="0" fontId="0" fillId="0" borderId="0" xfId="0" applyAlignment="1">
      <alignment horizontal="right" wrapText="1"/>
    </xf>
    <xf numFmtId="44" fontId="0" fillId="0" borderId="7" xfId="0" applyNumberFormat="1" applyBorder="1"/>
    <xf numFmtId="44" fontId="0" fillId="0" borderId="8" xfId="0" applyNumberFormat="1" applyBorder="1"/>
    <xf numFmtId="44" fontId="0" fillId="0" borderId="6" xfId="0" applyNumberFormat="1" applyBorder="1"/>
    <xf numFmtId="44" fontId="2" fillId="0" borderId="0" xfId="0" applyNumberFormat="1" applyFont="1"/>
    <xf numFmtId="44" fontId="0" fillId="0" borderId="16" xfId="0" applyNumberForma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0" borderId="1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6" fillId="3" borderId="1" xfId="0" applyFont="1" applyFill="1" applyBorder="1"/>
    <xf numFmtId="0" fontId="6" fillId="3" borderId="31" xfId="0" applyFont="1" applyFill="1" applyBorder="1"/>
    <xf numFmtId="0" fontId="7" fillId="0" borderId="1" xfId="0" applyFont="1" applyBorder="1"/>
    <xf numFmtId="0" fontId="5" fillId="0" borderId="33" xfId="0" applyFont="1" applyBorder="1"/>
    <xf numFmtId="0" fontId="5" fillId="0" borderId="21" xfId="0" applyFont="1" applyBorder="1"/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/>
    </xf>
    <xf numFmtId="0" fontId="4" fillId="4" borderId="18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4" fontId="2" fillId="4" borderId="23" xfId="0" applyNumberFormat="1" applyFont="1" applyFill="1" applyBorder="1"/>
    <xf numFmtId="44" fontId="2" fillId="4" borderId="24" xfId="0" applyNumberFormat="1" applyFont="1" applyFill="1" applyBorder="1"/>
    <xf numFmtId="0" fontId="2" fillId="4" borderId="6" xfId="0" applyFont="1" applyFill="1" applyBorder="1" applyAlignment="1">
      <alignment horizontal="right" wrapText="1"/>
    </xf>
    <xf numFmtId="0" fontId="8" fillId="0" borderId="37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38" xfId="0" applyBorder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15" fillId="0" borderId="0" xfId="0" applyFont="1"/>
    <xf numFmtId="0" fontId="14" fillId="7" borderId="2" xfId="0" applyFont="1" applyFill="1" applyBorder="1" applyAlignment="1">
      <alignment horizontal="right"/>
    </xf>
    <xf numFmtId="0" fontId="14" fillId="7" borderId="2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wrapText="1"/>
    </xf>
    <xf numFmtId="0" fontId="14" fillId="7" borderId="23" xfId="0" applyFont="1" applyFill="1" applyBorder="1" applyAlignment="1">
      <alignment horizontal="center"/>
    </xf>
    <xf numFmtId="0" fontId="14" fillId="7" borderId="24" xfId="0" applyFont="1" applyFill="1" applyBorder="1" applyAlignment="1">
      <alignment horizontal="center"/>
    </xf>
    <xf numFmtId="0" fontId="14" fillId="7" borderId="18" xfId="0" applyFont="1" applyFill="1" applyBorder="1" applyAlignment="1">
      <alignment horizontal="right" vertical="center" wrapText="1"/>
    </xf>
    <xf numFmtId="44" fontId="14" fillId="7" borderId="19" xfId="0" applyNumberFormat="1" applyFont="1" applyFill="1" applyBorder="1" applyAlignment="1">
      <alignment horizontal="right"/>
    </xf>
    <xf numFmtId="44" fontId="14" fillId="7" borderId="20" xfId="0" applyNumberFormat="1" applyFont="1" applyFill="1" applyBorder="1" applyAlignment="1">
      <alignment horizontal="right"/>
    </xf>
    <xf numFmtId="0" fontId="14" fillId="7" borderId="18" xfId="0" applyFont="1" applyFill="1" applyBorder="1" applyAlignment="1">
      <alignment horizontal="right" wrapText="1"/>
    </xf>
    <xf numFmtId="0" fontId="16" fillId="2" borderId="43" xfId="0" applyFont="1" applyFill="1" applyBorder="1" applyAlignment="1">
      <alignment horizontal="right" vertical="center"/>
    </xf>
    <xf numFmtId="0" fontId="16" fillId="2" borderId="44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Fill="1"/>
    <xf numFmtId="0" fontId="3" fillId="0" borderId="0" xfId="0" applyFont="1" applyAlignment="1">
      <alignment horizontal="left" vertical="center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38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4" fillId="4" borderId="39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0" fontId="8" fillId="5" borderId="36" xfId="0" applyFont="1" applyFill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8" fillId="0" borderId="40" xfId="0" applyFont="1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right"/>
    </xf>
    <xf numFmtId="0" fontId="2" fillId="4" borderId="19" xfId="0" applyFont="1" applyFill="1" applyBorder="1" applyAlignment="1">
      <alignment horizontal="right"/>
    </xf>
    <xf numFmtId="0" fontId="2" fillId="4" borderId="28" xfId="0" applyFont="1" applyFill="1" applyBorder="1" applyAlignment="1">
      <alignment horizontal="right"/>
    </xf>
    <xf numFmtId="0" fontId="2" fillId="4" borderId="45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4" fillId="7" borderId="3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Abordagem Social (2)'!A1"/><Relationship Id="rId13" Type="http://schemas.openxmlformats.org/officeDocument/2006/relationships/hyperlink" Target="#'PROTE&#199;&#195;O SOCIAL B&#193;SICA PAIF'!A1"/><Relationship Id="rId3" Type="http://schemas.openxmlformats.org/officeDocument/2006/relationships/hyperlink" Target="#'Centro POP - investimento'!A1"/><Relationship Id="rId7" Type="http://schemas.openxmlformats.org/officeDocument/2006/relationships/hyperlink" Target="#'Cozinhas - Custeio'!A1"/><Relationship Id="rId12" Type="http://schemas.openxmlformats.org/officeDocument/2006/relationships/hyperlink" Target="#'MSE - Estadual'!A1"/><Relationship Id="rId2" Type="http://schemas.openxmlformats.org/officeDocument/2006/relationships/hyperlink" Target="#'Abordagem Social'!A1"/><Relationship Id="rId1" Type="http://schemas.openxmlformats.org/officeDocument/2006/relationships/image" Target="../media/image2.png"/><Relationship Id="rId6" Type="http://schemas.openxmlformats.org/officeDocument/2006/relationships/hyperlink" Target="#'Acolhimento Protetivo'!A1"/><Relationship Id="rId11" Type="http://schemas.openxmlformats.org/officeDocument/2006/relationships/hyperlink" Target="#'Cozinhas - Investimento'!A1"/><Relationship Id="rId5" Type="http://schemas.openxmlformats.org/officeDocument/2006/relationships/hyperlink" Target="#'Benef&#237;cios Eventuais'!A1"/><Relationship Id="rId10" Type="http://schemas.openxmlformats.org/officeDocument/2006/relationships/hyperlink" Target="#'CREAS Estadual'!A1"/><Relationship Id="rId4" Type="http://schemas.openxmlformats.org/officeDocument/2006/relationships/hyperlink" Target="#'Centro POP - Custeio'!A1"/><Relationship Id="rId9" Type="http://schemas.openxmlformats.org/officeDocument/2006/relationships/hyperlink" Target="#'CREAS Federal'!A1"/><Relationship Id="rId14" Type="http://schemas.openxmlformats.org/officeDocument/2006/relationships/hyperlink" Target="#'MSE - Federa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I. Demonstrativo Geral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104774</xdr:rowOff>
    </xdr:from>
    <xdr:to>
      <xdr:col>19</xdr:col>
      <xdr:colOff>0</xdr:colOff>
      <xdr:row>4</xdr:row>
      <xdr:rowOff>95250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3714750" y="104774"/>
          <a:ext cx="5343525" cy="714376"/>
          <a:chOff x="3714750" y="104774"/>
          <a:chExt cx="5353050" cy="752476"/>
        </a:xfrm>
      </xdr:grpSpPr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3724275" y="104774"/>
            <a:ext cx="5343525" cy="3714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800" b="1">
                <a:solidFill>
                  <a:srgbClr val="002060"/>
                </a:solidFill>
                <a:latin typeface="Eras Demi ITC" pitchFamily="34" charset="0"/>
              </a:rPr>
              <a:t>Dados de Identificação</a:t>
            </a:r>
          </a:p>
        </xdr:txBody>
      </xdr:sp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 txBox="1"/>
        </xdr:nvSpPr>
        <xdr:spPr>
          <a:xfrm>
            <a:off x="3714750" y="400050"/>
            <a:ext cx="5343525" cy="4572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002060"/>
                </a:solidFill>
                <a:latin typeface="Eras Demi ITC" pitchFamily="34" charset="0"/>
              </a:rPr>
              <a:t>Prestação</a:t>
            </a:r>
            <a:r>
              <a:rPr lang="pt-BR" sz="1000" b="0" baseline="0">
                <a:solidFill>
                  <a:srgbClr val="002060"/>
                </a:solidFill>
                <a:latin typeface="Eras Demi ITC" pitchFamily="34" charset="0"/>
              </a:rPr>
              <a:t> de Contas Anual Estadual do Sistema de Transferência Automática e Regular de Recursos Financeiros - Fundo a Fundo</a:t>
            </a:r>
            <a:endParaRPr lang="pt-BR" sz="1000" b="0">
              <a:solidFill>
                <a:srgbClr val="002060"/>
              </a:solidFill>
              <a:latin typeface="Eras Demi ITC" pitchFamily="34" charset="0"/>
            </a:endParaRPr>
          </a:p>
        </xdr:txBody>
      </xdr:sp>
    </xdr:grpSp>
    <xdr:clientData/>
  </xdr:twoCellAnchor>
  <xdr:twoCellAnchor editAs="oneCell">
    <xdr:from>
      <xdr:col>1</xdr:col>
      <xdr:colOff>107240</xdr:colOff>
      <xdr:row>0</xdr:row>
      <xdr:rowOff>130026</xdr:rowOff>
    </xdr:from>
    <xdr:to>
      <xdr:col>8</xdr:col>
      <xdr:colOff>180975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565" y="130026"/>
          <a:ext cx="3474160" cy="641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0</xdr:colOff>
      <xdr:row>4</xdr:row>
      <xdr:rowOff>70212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3657600" cy="746487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0</xdr:row>
      <xdr:rowOff>28575</xdr:rowOff>
    </xdr:from>
    <xdr:to>
      <xdr:col>12</xdr:col>
      <xdr:colOff>0</xdr:colOff>
      <xdr:row>4</xdr:row>
      <xdr:rowOff>123825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3990975" y="28575"/>
          <a:ext cx="75914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2400" b="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  <a:p>
          <a:pPr algn="ctr"/>
          <a:r>
            <a:rPr lang="pt-BR" sz="1800" b="0" baseline="0">
              <a:solidFill>
                <a:srgbClr val="002060"/>
              </a:solidFill>
              <a:latin typeface="Eras Demi ITC" pitchFamily="34" charset="0"/>
            </a:rPr>
            <a:t>RESUMO GERAL</a:t>
          </a:r>
        </a:p>
      </xdr:txBody>
    </xdr:sp>
    <xdr:clientData/>
  </xdr:twoCellAnchor>
  <xdr:twoCellAnchor>
    <xdr:from>
      <xdr:col>1</xdr:col>
      <xdr:colOff>342900</xdr:colOff>
      <xdr:row>26</xdr:row>
      <xdr:rowOff>114300</xdr:rowOff>
    </xdr:from>
    <xdr:to>
      <xdr:col>2</xdr:col>
      <xdr:colOff>219075</xdr:colOff>
      <xdr:row>29</xdr:row>
      <xdr:rowOff>0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800100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ABORDAGEM SOCIAL</a:t>
          </a:r>
        </a:p>
      </xdr:txBody>
    </xdr:sp>
    <xdr:clientData/>
  </xdr:twoCellAnchor>
  <xdr:twoCellAnchor>
    <xdr:from>
      <xdr:col>8</xdr:col>
      <xdr:colOff>828675</xdr:colOff>
      <xdr:row>26</xdr:row>
      <xdr:rowOff>114300</xdr:rowOff>
    </xdr:from>
    <xdr:to>
      <xdr:col>10</xdr:col>
      <xdr:colOff>561975</xdr:colOff>
      <xdr:row>29</xdr:row>
      <xdr:rowOff>0</xdr:rowOff>
    </xdr:to>
    <xdr:sp macro="" textlink="">
      <xdr:nvSpPr>
        <xdr:cNvPr id="6" name="Retângulo de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7324725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CENTRO</a:t>
          </a:r>
          <a:r>
            <a:rPr lang="pt-BR" sz="1000" b="1" baseline="0">
              <a:solidFill>
                <a:srgbClr val="002060"/>
              </a:solidFill>
            </a:rPr>
            <a:t> POP - INVESTIMENTO</a:t>
          </a:r>
        </a:p>
      </xdr:txBody>
    </xdr:sp>
    <xdr:clientData/>
  </xdr:twoCellAnchor>
  <xdr:twoCellAnchor>
    <xdr:from>
      <xdr:col>7</xdr:col>
      <xdr:colOff>76200</xdr:colOff>
      <xdr:row>26</xdr:row>
      <xdr:rowOff>114300</xdr:rowOff>
    </xdr:from>
    <xdr:to>
      <xdr:col>8</xdr:col>
      <xdr:colOff>752475</xdr:colOff>
      <xdr:row>29</xdr:row>
      <xdr:rowOff>0</xdr:rowOff>
    </xdr:to>
    <xdr:sp macro="" textlink="">
      <xdr:nvSpPr>
        <xdr:cNvPr id="7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5695950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CENTRO</a:t>
          </a:r>
          <a:r>
            <a:rPr lang="pt-BR" sz="1000" b="1" baseline="0">
              <a:solidFill>
                <a:srgbClr val="002060"/>
              </a:solidFill>
            </a:rPr>
            <a:t> POP - CUSTEIO</a:t>
          </a:r>
        </a:p>
      </xdr:txBody>
    </xdr:sp>
    <xdr:clientData/>
  </xdr:twoCellAnchor>
  <xdr:twoCellAnchor>
    <xdr:from>
      <xdr:col>5</xdr:col>
      <xdr:colOff>76200</xdr:colOff>
      <xdr:row>26</xdr:row>
      <xdr:rowOff>114300</xdr:rowOff>
    </xdr:from>
    <xdr:to>
      <xdr:col>7</xdr:col>
      <xdr:colOff>0</xdr:colOff>
      <xdr:row>29</xdr:row>
      <xdr:rowOff>0</xdr:rowOff>
    </xdr:to>
    <xdr:sp macro="" textlink="">
      <xdr:nvSpPr>
        <xdr:cNvPr id="8" name="Retângulo de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4067175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BENEFÍCIOS</a:t>
          </a:r>
          <a:r>
            <a:rPr lang="pt-BR" sz="1000" b="1" baseline="0">
              <a:solidFill>
                <a:srgbClr val="002060"/>
              </a:solidFill>
            </a:rPr>
            <a:t> EVENTUAIS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295275</xdr:colOff>
      <xdr:row>26</xdr:row>
      <xdr:rowOff>114300</xdr:rowOff>
    </xdr:from>
    <xdr:to>
      <xdr:col>4</xdr:col>
      <xdr:colOff>600075</xdr:colOff>
      <xdr:row>29</xdr:row>
      <xdr:rowOff>0</xdr:rowOff>
    </xdr:to>
    <xdr:sp macro="" textlink="">
      <xdr:nvSpPr>
        <xdr:cNvPr id="10" name="Retângulo de cantos arredondado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2428875" y="66484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ACOLHIMENTO</a:t>
          </a:r>
          <a:r>
            <a:rPr lang="pt-BR" sz="1000" b="1" baseline="0">
              <a:solidFill>
                <a:srgbClr val="002060"/>
              </a:solidFill>
            </a:rPr>
            <a:t> PROTETIVO</a:t>
          </a:r>
        </a:p>
      </xdr:txBody>
    </xdr:sp>
    <xdr:clientData/>
  </xdr:twoCellAnchor>
  <xdr:twoCellAnchor>
    <xdr:from>
      <xdr:col>1</xdr:col>
      <xdr:colOff>342900</xdr:colOff>
      <xdr:row>30</xdr:row>
      <xdr:rowOff>0</xdr:rowOff>
    </xdr:from>
    <xdr:to>
      <xdr:col>2</xdr:col>
      <xdr:colOff>219075</xdr:colOff>
      <xdr:row>32</xdr:row>
      <xdr:rowOff>76200</xdr:rowOff>
    </xdr:to>
    <xdr:sp macro="" textlink="">
      <xdr:nvSpPr>
        <xdr:cNvPr id="12" name="Retângulo de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800100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rgbClr val="002060"/>
              </a:solidFill>
            </a:rPr>
            <a:t>COZINHAS COMUNITÁRIAS</a:t>
          </a:r>
          <a:r>
            <a:rPr lang="pt-BR" sz="900" b="1" baseline="0">
              <a:solidFill>
                <a:srgbClr val="002060"/>
              </a:solidFill>
            </a:rPr>
            <a:t> - CUSTEIO</a:t>
          </a:r>
        </a:p>
      </xdr:txBody>
    </xdr:sp>
    <xdr:clientData/>
  </xdr:twoCellAnchor>
  <xdr:twoCellAnchor>
    <xdr:from>
      <xdr:col>8</xdr:col>
      <xdr:colOff>828675</xdr:colOff>
      <xdr:row>30</xdr:row>
      <xdr:rowOff>0</xdr:rowOff>
    </xdr:from>
    <xdr:to>
      <xdr:col>10</xdr:col>
      <xdr:colOff>561975</xdr:colOff>
      <xdr:row>32</xdr:row>
      <xdr:rowOff>76200</xdr:rowOff>
    </xdr:to>
    <xdr:sp macro="" textlink="">
      <xdr:nvSpPr>
        <xdr:cNvPr id="13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7324725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FAMÍLIA</a:t>
          </a:r>
          <a:r>
            <a:rPr lang="pt-BR" sz="1000" b="1" baseline="0">
              <a:solidFill>
                <a:srgbClr val="002060"/>
              </a:solidFill>
            </a:rPr>
            <a:t> ACOLHEDORA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76200</xdr:colOff>
      <xdr:row>30</xdr:row>
      <xdr:rowOff>0</xdr:rowOff>
    </xdr:from>
    <xdr:to>
      <xdr:col>8</xdr:col>
      <xdr:colOff>752475</xdr:colOff>
      <xdr:row>32</xdr:row>
      <xdr:rowOff>76200</xdr:rowOff>
    </xdr:to>
    <xdr:sp macro="" textlink="">
      <xdr:nvSpPr>
        <xdr:cNvPr id="14" name="Retângulo de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5695950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CREAS FEDERAL</a:t>
          </a:r>
        </a:p>
      </xdr:txBody>
    </xdr:sp>
    <xdr:clientData/>
  </xdr:twoCellAnchor>
  <xdr:twoCellAnchor>
    <xdr:from>
      <xdr:col>5</xdr:col>
      <xdr:colOff>76200</xdr:colOff>
      <xdr:row>30</xdr:row>
      <xdr:rowOff>0</xdr:rowOff>
    </xdr:from>
    <xdr:to>
      <xdr:col>7</xdr:col>
      <xdr:colOff>0</xdr:colOff>
      <xdr:row>32</xdr:row>
      <xdr:rowOff>76200</xdr:rowOff>
    </xdr:to>
    <xdr:sp macro="" textlink="">
      <xdr:nvSpPr>
        <xdr:cNvPr id="15" name="Retângulo de cantos arredondados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4067175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CREAS</a:t>
          </a:r>
          <a:r>
            <a:rPr lang="pt-BR" sz="1000" b="1" baseline="0">
              <a:solidFill>
                <a:srgbClr val="002060"/>
              </a:solidFill>
            </a:rPr>
            <a:t> ESTADUAL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295275</xdr:colOff>
      <xdr:row>30</xdr:row>
      <xdr:rowOff>0</xdr:rowOff>
    </xdr:from>
    <xdr:to>
      <xdr:col>4</xdr:col>
      <xdr:colOff>600075</xdr:colOff>
      <xdr:row>32</xdr:row>
      <xdr:rowOff>76200</xdr:rowOff>
    </xdr:to>
    <xdr:sp macro="" textlink="">
      <xdr:nvSpPr>
        <xdr:cNvPr id="16" name="Retângulo de cantos arredondados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2428875" y="72961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COZINHAS COMUNITÁRIAS</a:t>
          </a:r>
          <a:r>
            <a:rPr lang="pt-BR" sz="9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- INVESTIMENTO</a:t>
          </a:r>
        </a:p>
        <a:p>
          <a:pPr algn="ctr"/>
          <a:endParaRPr lang="pt-BR" sz="7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</xdr:col>
      <xdr:colOff>342900</xdr:colOff>
      <xdr:row>33</xdr:row>
      <xdr:rowOff>114300</xdr:rowOff>
    </xdr:from>
    <xdr:to>
      <xdr:col>2</xdr:col>
      <xdr:colOff>219075</xdr:colOff>
      <xdr:row>36</xdr:row>
      <xdr:rowOff>0</xdr:rowOff>
    </xdr:to>
    <xdr:sp macro="" textlink="">
      <xdr:nvSpPr>
        <xdr:cNvPr id="17" name="Retângulo de cantos arredondados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800100" y="79819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2060"/>
              </a:solidFill>
            </a:rPr>
            <a:t>MEDIDA</a:t>
          </a:r>
          <a:r>
            <a:rPr lang="pt-BR" sz="1000" b="1" baseline="0">
              <a:solidFill>
                <a:srgbClr val="002060"/>
              </a:solidFill>
            </a:rPr>
            <a:t> SÓCIO EDUCATIVA - ESTADUAL</a:t>
          </a:r>
          <a:endParaRPr lang="pt-BR" sz="10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76200</xdr:colOff>
      <xdr:row>33</xdr:row>
      <xdr:rowOff>114300</xdr:rowOff>
    </xdr:from>
    <xdr:to>
      <xdr:col>7</xdr:col>
      <xdr:colOff>0</xdr:colOff>
      <xdr:row>36</xdr:row>
      <xdr:rowOff>0</xdr:rowOff>
    </xdr:to>
    <xdr:sp macro="" textlink="">
      <xdr:nvSpPr>
        <xdr:cNvPr id="20" name="Retângulo de cantos arredondados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4067175" y="79819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rgbClr val="002060"/>
              </a:solidFill>
            </a:rPr>
            <a:t>PROTEÇÃO</a:t>
          </a:r>
          <a:r>
            <a:rPr lang="pt-BR" sz="900" b="1" baseline="0">
              <a:solidFill>
                <a:srgbClr val="002060"/>
              </a:solidFill>
            </a:rPr>
            <a:t> SOCIAL BÁSICA/PAIF</a:t>
          </a:r>
          <a:endParaRPr lang="pt-BR" sz="9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295275</xdr:colOff>
      <xdr:row>33</xdr:row>
      <xdr:rowOff>114300</xdr:rowOff>
    </xdr:from>
    <xdr:to>
      <xdr:col>4</xdr:col>
      <xdr:colOff>600075</xdr:colOff>
      <xdr:row>36</xdr:row>
      <xdr:rowOff>0</xdr:rowOff>
    </xdr:to>
    <xdr:sp macro="" textlink="">
      <xdr:nvSpPr>
        <xdr:cNvPr id="21" name="Retângulo de cantos arredondados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2428875" y="7981950"/>
          <a:ext cx="1552575" cy="457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MEDIDA</a:t>
          </a:r>
          <a:r>
            <a:rPr lang="pt-BR" sz="9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SÓCIO EDUCATIVA - FEDERAL</a:t>
          </a:r>
          <a:endParaRPr lang="pt-BR" sz="700">
            <a:solidFill>
              <a:srgbClr val="00206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275103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25475" y="1158307"/>
          <a:ext cx="971550" cy="508568"/>
          <a:chOff x="13306425" y="1158307"/>
          <a:chExt cx="971550" cy="508568"/>
        </a:xfrm>
      </xdr:grpSpPr>
      <xdr:sp macro="" textlink="">
        <xdr:nvSpPr>
          <xdr:cNvPr id="12" name="Fluxograma: Processo alternativo 11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11" name="Imagem 10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294153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0500"/>
          <a:ext cx="3313578" cy="6762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14</xdr:col>
      <xdr:colOff>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286250" y="76200"/>
          <a:ext cx="99917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500">
              <a:solidFill>
                <a:srgbClr val="002060"/>
              </a:solidFill>
              <a:latin typeface="Eras Demi ITC" pitchFamily="34" charset="0"/>
            </a:rPr>
            <a:t>DEMONSTRATIVO</a:t>
          </a:r>
          <a:r>
            <a:rPr lang="pt-BR" sz="3500" baseline="0">
              <a:solidFill>
                <a:srgbClr val="002060"/>
              </a:solidFill>
              <a:latin typeface="Eras Demi ITC" pitchFamily="34" charset="0"/>
            </a:rPr>
            <a:t> FINANCEIRO</a:t>
          </a:r>
        </a:p>
      </xdr:txBody>
    </xdr:sp>
    <xdr:clientData/>
  </xdr:twoCellAnchor>
  <xdr:twoCellAnchor>
    <xdr:from>
      <xdr:col>13</xdr:col>
      <xdr:colOff>104775</xdr:colOff>
      <xdr:row>6</xdr:row>
      <xdr:rowOff>15307</xdr:rowOff>
    </xdr:from>
    <xdr:to>
      <xdr:col>14</xdr:col>
      <xdr:colOff>0</xdr:colOff>
      <xdr:row>8</xdr:row>
      <xdr:rowOff>104775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13306425" y="1158307"/>
          <a:ext cx="971550" cy="508568"/>
          <a:chOff x="13306425" y="1158307"/>
          <a:chExt cx="971550" cy="508568"/>
        </a:xfrm>
      </xdr:grpSpPr>
      <xdr:sp macro="" textlink="">
        <xdr:nvSpPr>
          <xdr:cNvPr id="5" name="Fluxograma: Processo alternativo 4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13306425" y="1158307"/>
            <a:ext cx="971550" cy="508568"/>
          </a:xfrm>
          <a:prstGeom prst="flowChartAlternateProcess">
            <a:avLst/>
          </a:prstGeom>
          <a:solidFill>
            <a:schemeClr val="bg1">
              <a:lumMod val="95000"/>
            </a:schemeClr>
          </a:solidFill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pt-BR" sz="1100" b="1">
                <a:solidFill>
                  <a:srgbClr val="002060"/>
                </a:solidFill>
              </a:rPr>
              <a:t>Voltar</a:t>
            </a: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418778" y="1285875"/>
            <a:ext cx="309130" cy="290611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T40"/>
  <sheetViews>
    <sheetView showGridLines="0" tabSelected="1" workbookViewId="0">
      <selection activeCell="K32" sqref="K32:L32"/>
    </sheetView>
  </sheetViews>
  <sheetFormatPr defaultColWidth="0" defaultRowHeight="15" zeroHeight="1" x14ac:dyDescent="0.25"/>
  <cols>
    <col min="1" max="1" width="4.7109375" customWidth="1"/>
    <col min="2" max="20" width="7.28515625" customWidth="1"/>
    <col min="21" max="16384" width="7.28515625" hidden="1"/>
  </cols>
  <sheetData>
    <row r="1" spans="2:19" ht="14.45" x14ac:dyDescent="0.3"/>
    <row r="2" spans="2:19" ht="14.45" x14ac:dyDescent="0.3"/>
    <row r="3" spans="2:19" ht="14.45" x14ac:dyDescent="0.3"/>
    <row r="4" spans="2:19" ht="14.45" x14ac:dyDescent="0.3"/>
    <row r="5" spans="2:19" ht="14.45" x14ac:dyDescent="0.3"/>
    <row r="6" spans="2:19" ht="14.45" x14ac:dyDescent="0.3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</row>
    <row r="7" spans="2:19" ht="15.75" thickBot="1" x14ac:dyDescent="0.3">
      <c r="B7" s="133" t="s">
        <v>302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</row>
    <row r="8" spans="2:19" ht="15.75" thickBot="1" x14ac:dyDescent="0.3">
      <c r="B8" s="134" t="s">
        <v>254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6"/>
    </row>
    <row r="9" spans="2:19" ht="15.75" customHeight="1" thickBot="1" x14ac:dyDescent="0.3">
      <c r="B9" s="141" t="s">
        <v>301</v>
      </c>
      <c r="C9" s="137"/>
      <c r="D9" s="137"/>
      <c r="E9" s="137"/>
      <c r="F9" s="137"/>
      <c r="G9" s="137"/>
      <c r="H9" s="137"/>
      <c r="I9" s="137"/>
      <c r="J9" s="137"/>
      <c r="K9" s="138"/>
      <c r="L9" s="65" t="s">
        <v>255</v>
      </c>
      <c r="M9" s="137"/>
      <c r="N9" s="137"/>
      <c r="O9" s="137"/>
      <c r="P9" s="137"/>
      <c r="Q9" s="137"/>
      <c r="R9" s="137"/>
      <c r="S9" s="138"/>
    </row>
    <row r="10" spans="2:19" ht="15.75" customHeight="1" thickBot="1" x14ac:dyDescent="0.3">
      <c r="B10" s="113" t="s">
        <v>256</v>
      </c>
      <c r="C10" s="114"/>
      <c r="D10" s="119"/>
      <c r="E10" s="119"/>
      <c r="F10" s="119"/>
      <c r="G10" s="119"/>
      <c r="H10" s="119"/>
      <c r="I10" s="119"/>
      <c r="J10" s="119"/>
      <c r="K10" s="120"/>
      <c r="L10" s="123" t="s">
        <v>257</v>
      </c>
      <c r="M10" s="119"/>
      <c r="N10" s="119"/>
      <c r="O10" s="119"/>
      <c r="P10" s="119"/>
      <c r="Q10" s="119"/>
      <c r="R10" s="119"/>
      <c r="S10" s="120"/>
    </row>
    <row r="11" spans="2:19" ht="15.75" customHeight="1" thickBot="1" x14ac:dyDescent="0.3">
      <c r="B11" s="123" t="s">
        <v>258</v>
      </c>
      <c r="C11" s="119"/>
      <c r="D11" s="119"/>
      <c r="E11" s="119"/>
      <c r="F11" s="119"/>
      <c r="G11" s="119"/>
      <c r="H11" s="119"/>
      <c r="I11" s="119"/>
      <c r="J11" s="119"/>
      <c r="K11" s="120"/>
      <c r="L11" s="113"/>
      <c r="M11" s="114"/>
      <c r="N11" s="114"/>
      <c r="O11" s="114"/>
      <c r="P11" s="114"/>
      <c r="Q11" s="114"/>
      <c r="R11" s="114"/>
      <c r="S11" s="115"/>
    </row>
    <row r="12" spans="2:19" ht="15.75" customHeight="1" thickBot="1" x14ac:dyDescent="0.3">
      <c r="B12" s="123" t="s">
        <v>259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2:19" ht="15.75" customHeight="1" thickBot="1" x14ac:dyDescent="0.3">
      <c r="B13" s="123" t="s">
        <v>260</v>
      </c>
      <c r="C13" s="119"/>
      <c r="D13" s="119"/>
      <c r="E13" s="119"/>
      <c r="F13" s="119"/>
      <c r="G13" s="120"/>
      <c r="H13" s="113" t="s">
        <v>261</v>
      </c>
      <c r="I13" s="114"/>
      <c r="J13" s="114"/>
      <c r="K13" s="114"/>
      <c r="L13" s="115"/>
      <c r="M13" s="145" t="s">
        <v>262</v>
      </c>
      <c r="N13" s="146"/>
      <c r="O13" s="121"/>
      <c r="P13" s="121"/>
      <c r="Q13" s="121"/>
      <c r="R13" s="121"/>
      <c r="S13" s="122"/>
    </row>
    <row r="14" spans="2:19" ht="15.75" customHeight="1" thickBot="1" x14ac:dyDescent="0.35">
      <c r="B14" s="123" t="s">
        <v>263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62" t="s">
        <v>264</v>
      </c>
      <c r="P14" s="131"/>
      <c r="Q14" s="131"/>
      <c r="R14" s="131"/>
      <c r="S14" s="132"/>
    </row>
    <row r="15" spans="2:19" ht="15.75" thickBot="1" x14ac:dyDescent="0.3">
      <c r="B15" s="125" t="s">
        <v>265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7"/>
    </row>
    <row r="16" spans="2:19" ht="15.75" customHeight="1" thickBot="1" x14ac:dyDescent="0.3">
      <c r="B16" s="113" t="s">
        <v>266</v>
      </c>
      <c r="C16" s="114"/>
      <c r="D16" s="114"/>
      <c r="E16" s="114"/>
      <c r="F16" s="114"/>
      <c r="G16" s="114"/>
      <c r="H16" s="114"/>
      <c r="I16" s="114"/>
      <c r="J16" s="114"/>
      <c r="K16" s="115"/>
      <c r="L16" s="62" t="s">
        <v>267</v>
      </c>
      <c r="M16" s="119"/>
      <c r="N16" s="119"/>
      <c r="O16" s="119"/>
      <c r="P16" s="119"/>
      <c r="Q16" s="119"/>
      <c r="R16" s="119"/>
      <c r="S16" s="120"/>
    </row>
    <row r="17" spans="2:19" ht="15.75" customHeight="1" thickBot="1" x14ac:dyDescent="0.3">
      <c r="B17" s="123" t="s">
        <v>268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2:19" ht="15.75" customHeight="1" thickBot="1" x14ac:dyDescent="0.3">
      <c r="B18" s="61" t="s">
        <v>269</v>
      </c>
      <c r="C18" s="128"/>
      <c r="D18" s="128"/>
      <c r="E18" s="128"/>
      <c r="F18" s="128"/>
      <c r="G18" s="129"/>
      <c r="H18" s="123" t="s">
        <v>270</v>
      </c>
      <c r="I18" s="119"/>
      <c r="J18" s="119"/>
      <c r="K18" s="119"/>
      <c r="L18" s="120"/>
      <c r="M18" s="124" t="s">
        <v>271</v>
      </c>
      <c r="N18" s="121"/>
      <c r="O18" s="121"/>
      <c r="P18" s="121"/>
      <c r="Q18" s="121"/>
      <c r="R18" s="121"/>
      <c r="S18" s="122"/>
    </row>
    <row r="19" spans="2:19" ht="15.75" customHeight="1" thickBot="1" x14ac:dyDescent="0.3">
      <c r="B19" s="123" t="s">
        <v>272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62" t="s">
        <v>273</v>
      </c>
      <c r="P19" s="139"/>
      <c r="Q19" s="139"/>
      <c r="R19" s="139"/>
      <c r="S19" s="140"/>
    </row>
    <row r="20" spans="2:19" thickBot="1" x14ac:dyDescent="0.35">
      <c r="B20" s="113" t="s">
        <v>274</v>
      </c>
      <c r="C20" s="114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2"/>
    </row>
    <row r="21" spans="2:19" ht="15.75" thickBot="1" x14ac:dyDescent="0.3">
      <c r="B21" s="125" t="s">
        <v>275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7"/>
    </row>
    <row r="22" spans="2:19" ht="15.75" customHeight="1" thickBot="1" x14ac:dyDescent="0.3">
      <c r="B22" s="123" t="s">
        <v>276</v>
      </c>
      <c r="C22" s="119"/>
      <c r="D22" s="119"/>
      <c r="E22" s="119"/>
      <c r="F22" s="119"/>
      <c r="G22" s="119"/>
      <c r="H22" s="119"/>
      <c r="I22" s="119"/>
      <c r="J22" s="119"/>
      <c r="K22" s="120"/>
      <c r="L22" s="62" t="s">
        <v>277</v>
      </c>
      <c r="M22" s="119"/>
      <c r="N22" s="119"/>
      <c r="O22" s="119"/>
      <c r="P22" s="119"/>
      <c r="Q22" s="119"/>
      <c r="R22" s="119"/>
      <c r="S22" s="120"/>
    </row>
    <row r="23" spans="2:19" ht="15.75" customHeight="1" thickBot="1" x14ac:dyDescent="0.3">
      <c r="B23" s="123" t="s">
        <v>278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</row>
    <row r="24" spans="2:19" ht="15.75" customHeight="1" thickBot="1" x14ac:dyDescent="0.3">
      <c r="B24" s="62" t="s">
        <v>279</v>
      </c>
      <c r="C24" s="119"/>
      <c r="D24" s="119"/>
      <c r="E24" s="119"/>
      <c r="F24" s="119"/>
      <c r="G24" s="120"/>
      <c r="H24" s="123" t="s">
        <v>280</v>
      </c>
      <c r="I24" s="119"/>
      <c r="J24" s="119"/>
      <c r="K24" s="119"/>
      <c r="L24" s="120"/>
      <c r="M24" s="124" t="s">
        <v>281</v>
      </c>
      <c r="N24" s="121"/>
      <c r="O24" s="121"/>
      <c r="P24" s="121"/>
      <c r="Q24" s="121"/>
      <c r="R24" s="121"/>
      <c r="S24" s="122"/>
    </row>
    <row r="25" spans="2:19" ht="15.75" customHeight="1" thickBot="1" x14ac:dyDescent="0.3">
      <c r="B25" s="123" t="s">
        <v>282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62" t="s">
        <v>283</v>
      </c>
      <c r="P25" s="142"/>
      <c r="Q25" s="142"/>
      <c r="R25" s="142"/>
      <c r="S25" s="143"/>
    </row>
    <row r="26" spans="2:19" thickBot="1" x14ac:dyDescent="0.35">
      <c r="B26" s="113" t="s">
        <v>284</v>
      </c>
      <c r="C26" s="114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8"/>
    </row>
    <row r="27" spans="2:19" ht="15.75" thickBot="1" x14ac:dyDescent="0.3">
      <c r="B27" s="125" t="s">
        <v>285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7"/>
    </row>
    <row r="28" spans="2:19" ht="15.75" customHeight="1" thickBot="1" x14ac:dyDescent="0.3">
      <c r="B28" s="130" t="s">
        <v>286</v>
      </c>
      <c r="C28" s="131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20"/>
    </row>
    <row r="29" spans="2:19" ht="15.75" customHeight="1" thickBot="1" x14ac:dyDescent="0.3">
      <c r="B29" s="123" t="s">
        <v>287</v>
      </c>
      <c r="C29" s="119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2"/>
    </row>
    <row r="30" spans="2:19" ht="15.75" customHeight="1" thickBot="1" x14ac:dyDescent="0.3">
      <c r="B30" s="61" t="s">
        <v>288</v>
      </c>
      <c r="C30" s="128"/>
      <c r="D30" s="128"/>
      <c r="E30" s="128"/>
      <c r="F30" s="128"/>
      <c r="G30" s="129"/>
      <c r="H30" s="123" t="s">
        <v>289</v>
      </c>
      <c r="I30" s="119"/>
      <c r="J30" s="119"/>
      <c r="K30" s="119"/>
      <c r="L30" s="120"/>
      <c r="M30" s="124" t="s">
        <v>290</v>
      </c>
      <c r="N30" s="121"/>
      <c r="O30" s="121"/>
      <c r="P30" s="121"/>
      <c r="Q30" s="121"/>
      <c r="R30" s="121"/>
      <c r="S30" s="122"/>
    </row>
    <row r="31" spans="2:19" ht="15.75" customHeight="1" thickBot="1" x14ac:dyDescent="0.3">
      <c r="B31" s="123" t="s">
        <v>291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20"/>
      <c r="O31" s="62" t="s">
        <v>292</v>
      </c>
      <c r="P31" s="119"/>
      <c r="Q31" s="119"/>
      <c r="R31" s="119"/>
      <c r="S31" s="120"/>
    </row>
    <row r="32" spans="2:19" ht="15.75" customHeight="1" thickBot="1" x14ac:dyDescent="0.3">
      <c r="B32" s="123" t="s">
        <v>293</v>
      </c>
      <c r="C32" s="119"/>
      <c r="D32" s="119"/>
      <c r="E32" s="119"/>
      <c r="F32" s="119"/>
      <c r="G32" s="119"/>
      <c r="H32" s="119"/>
      <c r="I32" s="119"/>
      <c r="J32" s="120"/>
      <c r="K32" s="124" t="s">
        <v>294</v>
      </c>
      <c r="L32" s="121"/>
      <c r="M32" s="63"/>
      <c r="N32" s="63"/>
      <c r="O32" s="63"/>
      <c r="P32" s="63"/>
      <c r="Q32" s="63"/>
      <c r="R32" s="63"/>
      <c r="S32" s="64"/>
    </row>
    <row r="33" spans="2:19" ht="15.75" thickBot="1" x14ac:dyDescent="0.3">
      <c r="B33" s="113" t="s">
        <v>295</v>
      </c>
      <c r="C33" s="114"/>
      <c r="D33" s="114"/>
      <c r="E33" s="114"/>
      <c r="F33" s="114"/>
      <c r="G33" s="114"/>
      <c r="H33" s="114"/>
      <c r="I33" s="115"/>
      <c r="J33" s="113" t="s">
        <v>296</v>
      </c>
      <c r="K33" s="114"/>
      <c r="L33" s="114"/>
      <c r="M33" s="114"/>
      <c r="N33" s="114"/>
      <c r="O33" s="114"/>
      <c r="P33" s="114"/>
      <c r="Q33" s="114"/>
      <c r="R33" s="114"/>
      <c r="S33" s="115"/>
    </row>
    <row r="34" spans="2:19" ht="15.75" thickBot="1" x14ac:dyDescent="0.3">
      <c r="B34" s="113" t="s">
        <v>297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  <c r="N34" s="113" t="s">
        <v>298</v>
      </c>
      <c r="O34" s="114"/>
      <c r="P34" s="114"/>
      <c r="Q34" s="114"/>
      <c r="R34" s="114"/>
      <c r="S34" s="115"/>
    </row>
    <row r="35" spans="2:19" ht="15.75" thickBot="1" x14ac:dyDescent="0.3">
      <c r="B35" s="113" t="s">
        <v>299</v>
      </c>
      <c r="C35" s="114"/>
      <c r="D35" s="114"/>
      <c r="E35" s="114"/>
      <c r="F35" s="114"/>
      <c r="G35" s="114"/>
      <c r="H35" s="114"/>
      <c r="I35" s="114"/>
      <c r="J35" s="115"/>
      <c r="K35" s="116" t="s">
        <v>300</v>
      </c>
      <c r="L35" s="117"/>
      <c r="M35" s="117"/>
      <c r="N35" s="117"/>
      <c r="O35" s="117"/>
      <c r="P35" s="117"/>
      <c r="Q35" s="117"/>
      <c r="R35" s="117"/>
      <c r="S35" s="118"/>
    </row>
    <row r="36" spans="2:19" ht="15.75" thickBot="1" x14ac:dyDescent="0.3"/>
    <row r="37" spans="2:19" ht="15" customHeight="1" x14ac:dyDescent="0.25">
      <c r="B37" s="95" t="s">
        <v>303</v>
      </c>
      <c r="C37" s="96"/>
      <c r="D37" s="96"/>
      <c r="E37" s="97"/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</row>
    <row r="38" spans="2:19" x14ac:dyDescent="0.25">
      <c r="B38" s="98"/>
      <c r="C38" s="99"/>
      <c r="D38" s="99"/>
      <c r="E38" s="100"/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9"/>
    </row>
    <row r="39" spans="2:19" ht="15.75" thickBot="1" x14ac:dyDescent="0.3">
      <c r="B39" s="101"/>
      <c r="C39" s="102"/>
      <c r="D39" s="102"/>
      <c r="E39" s="103"/>
      <c r="F39" s="110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2"/>
    </row>
    <row r="40" spans="2:19" x14ac:dyDescent="0.25"/>
  </sheetData>
  <mergeCells count="77">
    <mergeCell ref="B31:C31"/>
    <mergeCell ref="D31:N31"/>
    <mergeCell ref="P31:S31"/>
    <mergeCell ref="B6:S6"/>
    <mergeCell ref="M16:S16"/>
    <mergeCell ref="P14:S14"/>
    <mergeCell ref="B14:C14"/>
    <mergeCell ref="D14:N14"/>
    <mergeCell ref="M13:N13"/>
    <mergeCell ref="O13:S13"/>
    <mergeCell ref="B12:C12"/>
    <mergeCell ref="D12:S12"/>
    <mergeCell ref="B11:D11"/>
    <mergeCell ref="E11:K11"/>
    <mergeCell ref="B10:C10"/>
    <mergeCell ref="D10:K10"/>
    <mergeCell ref="B9:C9"/>
    <mergeCell ref="D9:K9"/>
    <mergeCell ref="B15:S15"/>
    <mergeCell ref="P25:S25"/>
    <mergeCell ref="B26:C26"/>
    <mergeCell ref="B21:S21"/>
    <mergeCell ref="B22:C22"/>
    <mergeCell ref="D22:K22"/>
    <mergeCell ref="B25:F25"/>
    <mergeCell ref="G25:N25"/>
    <mergeCell ref="M22:S22"/>
    <mergeCell ref="B23:C23"/>
    <mergeCell ref="D23:S23"/>
    <mergeCell ref="C24:G24"/>
    <mergeCell ref="H24:I24"/>
    <mergeCell ref="J24:L24"/>
    <mergeCell ref="M24:N24"/>
    <mergeCell ref="O24:S24"/>
    <mergeCell ref="B7:S7"/>
    <mergeCell ref="B8:S8"/>
    <mergeCell ref="L11:S11"/>
    <mergeCell ref="M9:S9"/>
    <mergeCell ref="L10:O10"/>
    <mergeCell ref="P10:S10"/>
    <mergeCell ref="B13:G13"/>
    <mergeCell ref="H13:L13"/>
    <mergeCell ref="C18:G18"/>
    <mergeCell ref="P19:S19"/>
    <mergeCell ref="B20:C20"/>
    <mergeCell ref="D20:S20"/>
    <mergeCell ref="B16:K16"/>
    <mergeCell ref="B17:C17"/>
    <mergeCell ref="B33:I33"/>
    <mergeCell ref="J33:S33"/>
    <mergeCell ref="D26:S26"/>
    <mergeCell ref="B27:S27"/>
    <mergeCell ref="C30:G30"/>
    <mergeCell ref="B28:C28"/>
    <mergeCell ref="D28:S28"/>
    <mergeCell ref="B29:C29"/>
    <mergeCell ref="D29:S29"/>
    <mergeCell ref="H30:I30"/>
    <mergeCell ref="J30:L30"/>
    <mergeCell ref="B32:C32"/>
    <mergeCell ref="D32:J32"/>
    <mergeCell ref="K32:L32"/>
    <mergeCell ref="M30:N30"/>
    <mergeCell ref="O30:S30"/>
    <mergeCell ref="D17:S17"/>
    <mergeCell ref="O18:S18"/>
    <mergeCell ref="B19:F19"/>
    <mergeCell ref="G19:N19"/>
    <mergeCell ref="H18:I18"/>
    <mergeCell ref="J18:L18"/>
    <mergeCell ref="M18:N18"/>
    <mergeCell ref="B37:E39"/>
    <mergeCell ref="F37:S39"/>
    <mergeCell ref="B34:M34"/>
    <mergeCell ref="N34:S34"/>
    <mergeCell ref="B35:J35"/>
    <mergeCell ref="K35:S35"/>
  </mergeCells>
  <pageMargins left="0.7" right="0.7" top="0.75" bottom="0.75" header="0.3" footer="0.3"/>
  <pageSetup paperSize="9" scale="8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H13" sqref="H13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10"/>
    <protectedRange sqref="C8:G9" name="Intervalo8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:N13" name="II. saldo inicial"/>
    <protectedRange sqref="C9:C11" name="nome do serviço seleção"/>
    <protectedRange sqref="C10 E10 G10" name="Intervalo9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C69" sqref="C6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 C8:G9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C69" sqref="C6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8:G9 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H13" sqref="H13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8:G9 C10 E10 G10" name="Intervalo9"/>
    <protectedRange sqref="C9:C11" name="nome do serviço seleção"/>
    <protectedRange sqref="C13:N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/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G10 C10 E10" name="Intervalo10"/>
    <protectedRange sqref="C8:G9" name="Intervalo8"/>
    <protectedRange sqref="C9:C11" name="nome do serviço seleção"/>
    <protectedRange sqref="C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password="CAB0" sqref="A1" name="Intervalo9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D69" sqref="D6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D69 C8:G9 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D16" sqref="D16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8:G9 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S37"/>
  <sheetViews>
    <sheetView showGridLines="0" workbookViewId="0">
      <selection activeCell="L21" sqref="L21"/>
    </sheetView>
  </sheetViews>
  <sheetFormatPr defaultColWidth="0" defaultRowHeight="15" zeroHeight="1" x14ac:dyDescent="0.25"/>
  <cols>
    <col min="1" max="1" width="2.7109375" customWidth="1"/>
    <col min="2" max="2" width="27" style="1" customWidth="1"/>
    <col min="3" max="3" width="9.140625" customWidth="1"/>
    <col min="4" max="4" width="9.5703125" bestFit="1" customWidth="1"/>
    <col min="5" max="5" width="9.140625" customWidth="1"/>
    <col min="6" max="6" width="11.28515625" customWidth="1"/>
    <col min="7" max="7" width="17.5703125" customWidth="1"/>
    <col min="8" max="8" width="17.85546875" customWidth="1"/>
    <col min="9" max="9" width="18.28515625" customWidth="1"/>
    <col min="10" max="10" width="16.7109375" customWidth="1"/>
    <col min="11" max="11" width="13.28515625" customWidth="1"/>
    <col min="12" max="12" width="21.140625" customWidth="1"/>
    <col min="13" max="13" width="2.28515625" customWidth="1"/>
    <col min="14" max="14" width="10.140625" hidden="1" customWidth="1"/>
    <col min="15" max="17" width="9.140625" hidden="1" customWidth="1"/>
    <col min="18" max="19" width="3.28515625" hidden="1" customWidth="1"/>
    <col min="20" max="16384" width="9.140625" hidden="1"/>
  </cols>
  <sheetData>
    <row r="1" spans="2:12" ht="14.45" x14ac:dyDescent="0.3"/>
    <row r="2" spans="2:12" ht="14.45" x14ac:dyDescent="0.3"/>
    <row r="3" spans="2:12" ht="14.45" x14ac:dyDescent="0.3"/>
    <row r="4" spans="2:12" ht="14.45" x14ac:dyDescent="0.3"/>
    <row r="5" spans="2:12" thickBot="1" x14ac:dyDescent="0.35"/>
    <row r="6" spans="2:12" ht="15.75" thickBot="1" x14ac:dyDescent="0.3">
      <c r="B6" s="53" t="s">
        <v>247</v>
      </c>
      <c r="C6" s="148"/>
      <c r="D6" s="148"/>
      <c r="E6" s="149"/>
    </row>
    <row r="7" spans="2:12" ht="15.75" thickBot="1" x14ac:dyDescent="0.3">
      <c r="B7" s="60" t="s">
        <v>252</v>
      </c>
      <c r="C7" s="159"/>
      <c r="D7" s="159"/>
      <c r="E7" s="160"/>
    </row>
    <row r="8" spans="2:12" ht="16.149999999999999" thickBot="1" x14ac:dyDescent="0.35">
      <c r="B8" s="147" t="s">
        <v>250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2:12" x14ac:dyDescent="0.25">
      <c r="B9" s="157" t="s">
        <v>8</v>
      </c>
      <c r="C9" s="153" t="s">
        <v>7</v>
      </c>
      <c r="D9" s="154"/>
      <c r="E9" s="155"/>
      <c r="F9" s="154" t="s">
        <v>0</v>
      </c>
      <c r="G9" s="154"/>
      <c r="H9" s="154"/>
      <c r="I9" s="154"/>
      <c r="J9" s="154"/>
      <c r="K9" s="154"/>
      <c r="L9" s="156"/>
    </row>
    <row r="10" spans="2:12" ht="15.75" thickBot="1" x14ac:dyDescent="0.3">
      <c r="B10" s="158"/>
      <c r="C10" s="54" t="s">
        <v>1</v>
      </c>
      <c r="D10" s="55" t="s">
        <v>3</v>
      </c>
      <c r="E10" s="56" t="s">
        <v>2</v>
      </c>
      <c r="F10" s="55" t="s">
        <v>249</v>
      </c>
      <c r="G10" s="55" t="s">
        <v>4</v>
      </c>
      <c r="H10" s="55" t="s">
        <v>25</v>
      </c>
      <c r="I10" s="55" t="s">
        <v>24</v>
      </c>
      <c r="J10" s="55" t="s">
        <v>5</v>
      </c>
      <c r="K10" s="55" t="s">
        <v>248</v>
      </c>
      <c r="L10" s="57" t="s">
        <v>6</v>
      </c>
    </row>
    <row r="11" spans="2:12" ht="14.45" x14ac:dyDescent="0.3">
      <c r="B11" s="12" t="s">
        <v>9</v>
      </c>
      <c r="C11" s="6">
        <f>'Abordagem Social'!C10</f>
        <v>0</v>
      </c>
      <c r="D11" s="6">
        <f>'Abordagem Social'!E10</f>
        <v>0</v>
      </c>
      <c r="E11" s="6">
        <f>'Abordagem Social'!G10</f>
        <v>0</v>
      </c>
      <c r="F11" s="5"/>
      <c r="G11" s="7">
        <f>'Abordagem Social'!F17</f>
        <v>0</v>
      </c>
      <c r="H11" s="7">
        <f>'Abordagem Social'!G17</f>
        <v>0</v>
      </c>
      <c r="I11" s="7">
        <f>'Abordagem Social'!H17</f>
        <v>0</v>
      </c>
      <c r="J11" s="7">
        <f>'Abordagem Social'!I17</f>
        <v>0</v>
      </c>
      <c r="K11" s="5">
        <v>46022</v>
      </c>
      <c r="L11" s="8">
        <f>'Abordagem Social'!J17</f>
        <v>0</v>
      </c>
    </row>
    <row r="12" spans="2:12" x14ac:dyDescent="0.25">
      <c r="B12" s="2" t="s">
        <v>10</v>
      </c>
      <c r="C12" s="9">
        <f>'Acolhimento Protetivo'!C10</f>
        <v>0</v>
      </c>
      <c r="D12" s="9">
        <f>'Acolhimento Protetivo'!E10</f>
        <v>0</v>
      </c>
      <c r="E12" s="9">
        <f>'Acolhimento Protetivo'!G10</f>
        <v>0</v>
      </c>
      <c r="F12" s="10"/>
      <c r="G12" s="7">
        <f>'Acolhimento Protetivo'!F17</f>
        <v>0</v>
      </c>
      <c r="H12" s="7">
        <f>'Acolhimento Protetivo'!G17</f>
        <v>0</v>
      </c>
      <c r="I12" s="7">
        <f>'Acolhimento Protetivo'!H17</f>
        <v>0</v>
      </c>
      <c r="J12" s="7">
        <f>'Acolhimento Protetivo'!I17</f>
        <v>0</v>
      </c>
      <c r="K12" s="5">
        <v>46022</v>
      </c>
      <c r="L12" s="7">
        <f>'Acolhimento Protetivo'!J17</f>
        <v>0</v>
      </c>
    </row>
    <row r="13" spans="2:12" x14ac:dyDescent="0.25">
      <c r="B13" s="2" t="s">
        <v>11</v>
      </c>
      <c r="C13" s="9">
        <f>'Benefícios Eventuais'!C10</f>
        <v>0</v>
      </c>
      <c r="D13" s="9">
        <f>'Benefícios Eventuais'!E10</f>
        <v>0</v>
      </c>
      <c r="E13" s="9">
        <f>'Benefícios Eventuais'!G10</f>
        <v>0</v>
      </c>
      <c r="F13" s="10"/>
      <c r="G13" s="11">
        <f>'Benefícios Eventuais'!F17</f>
        <v>0</v>
      </c>
      <c r="H13" s="11">
        <f>'Benefícios Eventuais'!G17</f>
        <v>0</v>
      </c>
      <c r="I13" s="11">
        <f>'Benefícios Eventuais'!H17</f>
        <v>0</v>
      </c>
      <c r="J13" s="11">
        <f>'Benefícios Eventuais'!I17</f>
        <v>0</v>
      </c>
      <c r="K13" s="5">
        <v>46022</v>
      </c>
      <c r="L13" s="11">
        <f>'Benefícios Eventuais'!J17</f>
        <v>0</v>
      </c>
    </row>
    <row r="14" spans="2:12" x14ac:dyDescent="0.25">
      <c r="B14" s="2" t="s">
        <v>23</v>
      </c>
      <c r="C14" s="9">
        <f>'Centro POP - Custeio'!C10</f>
        <v>0</v>
      </c>
      <c r="D14" s="9">
        <f>'Centro POP - Custeio'!E10</f>
        <v>0</v>
      </c>
      <c r="E14" s="9">
        <f>'Centro POP - Custeio'!G10</f>
        <v>0</v>
      </c>
      <c r="F14" s="10"/>
      <c r="G14" s="11">
        <f>'Centro POP - Custeio'!F17</f>
        <v>0</v>
      </c>
      <c r="H14" s="11">
        <f>'Centro POP - Custeio'!G17</f>
        <v>0</v>
      </c>
      <c r="I14" s="11">
        <f>'Centro POP - Custeio'!H17</f>
        <v>0</v>
      </c>
      <c r="J14" s="11">
        <f>'Centro POP - Custeio'!I17</f>
        <v>0</v>
      </c>
      <c r="K14" s="5">
        <v>46022</v>
      </c>
      <c r="L14" s="11">
        <f>'Centro POP - Custeio'!J17</f>
        <v>0</v>
      </c>
    </row>
    <row r="15" spans="2:12" x14ac:dyDescent="0.25">
      <c r="B15" s="2" t="s">
        <v>44</v>
      </c>
      <c r="C15" s="9">
        <f>'Centro POP - investimento'!C10</f>
        <v>0</v>
      </c>
      <c r="D15" s="9">
        <f>'Centro POP - investimento'!E10</f>
        <v>0</v>
      </c>
      <c r="E15" s="9">
        <f>'Centro POP - investimento'!G10</f>
        <v>0</v>
      </c>
      <c r="F15" s="10"/>
      <c r="G15" s="11">
        <f>'Centro POP - investimento'!F17</f>
        <v>0</v>
      </c>
      <c r="H15" s="11">
        <f>'Centro POP - investimento'!G17</f>
        <v>0</v>
      </c>
      <c r="I15" s="11">
        <f>'Centro POP - investimento'!H17</f>
        <v>0</v>
      </c>
      <c r="J15" s="11">
        <f>'Centro POP - investimento'!I17</f>
        <v>0</v>
      </c>
      <c r="K15" s="5">
        <v>46022</v>
      </c>
      <c r="L15" s="11">
        <f>'Centro POP - investimento'!J17</f>
        <v>0</v>
      </c>
    </row>
    <row r="16" spans="2:12" ht="30" x14ac:dyDescent="0.25">
      <c r="B16" s="2" t="s">
        <v>12</v>
      </c>
      <c r="C16" s="9">
        <f>'Cozinhas - Custeio'!C10</f>
        <v>0</v>
      </c>
      <c r="D16" s="9">
        <f>'Cozinhas - Custeio'!E10</f>
        <v>0</v>
      </c>
      <c r="E16" s="9">
        <f>'Cozinhas - Custeio'!G10</f>
        <v>0</v>
      </c>
      <c r="F16" s="10"/>
      <c r="G16" s="11">
        <f>'Cozinhas - Custeio'!F17</f>
        <v>0</v>
      </c>
      <c r="H16" s="11">
        <f>'Cozinhas - Custeio'!G17</f>
        <v>0</v>
      </c>
      <c r="I16" s="11">
        <f>'Cozinhas - Custeio'!H17</f>
        <v>0</v>
      </c>
      <c r="J16" s="11">
        <f>'Cozinhas - Custeio'!I17</f>
        <v>0</v>
      </c>
      <c r="K16" s="5">
        <v>46022</v>
      </c>
      <c r="L16" s="11">
        <f>'Cozinhas - Custeio'!J17</f>
        <v>0</v>
      </c>
    </row>
    <row r="17" spans="2:12" s="52" customFormat="1" ht="30" x14ac:dyDescent="0.25">
      <c r="B17" s="51" t="s">
        <v>13</v>
      </c>
      <c r="C17" s="9">
        <f>'Cozinhas - Investimento'!C10</f>
        <v>0</v>
      </c>
      <c r="D17" s="9">
        <f>'Cozinhas - Investimento'!E10</f>
        <v>0</v>
      </c>
      <c r="E17" s="9">
        <f>'Cozinhas - Investimento'!G10</f>
        <v>0</v>
      </c>
      <c r="F17" s="10"/>
      <c r="G17" s="11">
        <f>'Cozinhas - Investimento'!F17</f>
        <v>0</v>
      </c>
      <c r="H17" s="11">
        <f>'Cozinhas - Investimento'!G17</f>
        <v>0</v>
      </c>
      <c r="I17" s="11">
        <f>'Cozinhas - Investimento'!H17</f>
        <v>0</v>
      </c>
      <c r="J17" s="11">
        <f>'Cozinhas - Investimento'!I17</f>
        <v>0</v>
      </c>
      <c r="K17" s="5">
        <v>46022</v>
      </c>
      <c r="L17" s="11">
        <f>'Cozinhas - Investimento'!J17</f>
        <v>0</v>
      </c>
    </row>
    <row r="18" spans="2:12" x14ac:dyDescent="0.25">
      <c r="B18" s="2" t="s">
        <v>14</v>
      </c>
      <c r="C18" s="9">
        <f>'CREAS Estadual'!C10</f>
        <v>0</v>
      </c>
      <c r="D18" s="9">
        <f>'CREAS Estadual'!E10</f>
        <v>0</v>
      </c>
      <c r="E18" s="9">
        <f>'CREAS Estadual'!G10</f>
        <v>0</v>
      </c>
      <c r="F18" s="10"/>
      <c r="G18" s="11">
        <f>'CREAS Estadual'!F17</f>
        <v>0</v>
      </c>
      <c r="H18" s="11">
        <f>'CREAS Estadual'!G17</f>
        <v>0</v>
      </c>
      <c r="I18" s="11">
        <f>'CREAS Estadual'!H17</f>
        <v>0</v>
      </c>
      <c r="J18" s="11">
        <f>'CREAS Estadual'!I17</f>
        <v>0</v>
      </c>
      <c r="K18" s="5">
        <v>46022</v>
      </c>
      <c r="L18" s="11">
        <f>'CREAS Estadual'!J17</f>
        <v>0</v>
      </c>
    </row>
    <row r="19" spans="2:12" x14ac:dyDescent="0.25">
      <c r="B19" s="2" t="s">
        <v>15</v>
      </c>
      <c r="C19" s="9">
        <f>'CREAS Federal'!C10</f>
        <v>0</v>
      </c>
      <c r="D19" s="9">
        <f>'CREAS Federal'!E10</f>
        <v>0</v>
      </c>
      <c r="E19" s="9">
        <f>'CREAS Federal'!G10</f>
        <v>0</v>
      </c>
      <c r="F19" s="10"/>
      <c r="G19" s="11">
        <f>'CREAS Federal'!F17</f>
        <v>0</v>
      </c>
      <c r="H19" s="11">
        <f>'CREAS Federal'!G17</f>
        <v>0</v>
      </c>
      <c r="I19" s="11">
        <f>'CREAS Federal'!H17</f>
        <v>0</v>
      </c>
      <c r="J19" s="11">
        <f>'CREAS Federal'!I17</f>
        <v>0</v>
      </c>
      <c r="K19" s="5">
        <v>46022</v>
      </c>
      <c r="L19" s="11">
        <f>'CREAS Federal'!J17</f>
        <v>0</v>
      </c>
    </row>
    <row r="20" spans="2:12" x14ac:dyDescent="0.25">
      <c r="B20" s="2" t="s">
        <v>16</v>
      </c>
      <c r="C20" s="9">
        <f>'Família Acolhedora'!C10</f>
        <v>0</v>
      </c>
      <c r="D20" s="9">
        <f>'Família Acolhedora'!E10</f>
        <v>0</v>
      </c>
      <c r="E20" s="9">
        <f>'Família Acolhedora'!G10</f>
        <v>0</v>
      </c>
      <c r="F20" s="10"/>
      <c r="G20" s="11">
        <f>'Família Acolhedora'!F17</f>
        <v>0</v>
      </c>
      <c r="H20" s="11">
        <f>'Família Acolhedora'!G17</f>
        <v>0</v>
      </c>
      <c r="I20" s="11">
        <f>'Família Acolhedora'!H17</f>
        <v>0</v>
      </c>
      <c r="J20" s="11">
        <f>'Família Acolhedora'!I17</f>
        <v>0</v>
      </c>
      <c r="K20" s="5">
        <v>46022</v>
      </c>
      <c r="L20" s="11">
        <f>'Família Acolhedora'!J17</f>
        <v>0</v>
      </c>
    </row>
    <row r="21" spans="2:12" ht="30" x14ac:dyDescent="0.25">
      <c r="B21" s="2" t="s">
        <v>54</v>
      </c>
      <c r="C21" s="9">
        <f>'MSE - Estadual'!C10</f>
        <v>0</v>
      </c>
      <c r="D21" s="9">
        <f>'MSE - Estadual'!E10</f>
        <v>0</v>
      </c>
      <c r="E21" s="9">
        <f>'MSE - Estadual'!G10</f>
        <v>0</v>
      </c>
      <c r="F21" s="10"/>
      <c r="G21" s="11">
        <f>'MSE - Estadual'!F17</f>
        <v>0</v>
      </c>
      <c r="H21" s="11">
        <f>'MSE - Estadual'!G17</f>
        <v>0</v>
      </c>
      <c r="I21" s="11">
        <f>'MSE - Estadual'!H17</f>
        <v>0</v>
      </c>
      <c r="J21" s="11">
        <f>'MSE - Estadual'!I17</f>
        <v>0</v>
      </c>
      <c r="K21" s="5">
        <v>46022</v>
      </c>
      <c r="L21" s="11">
        <f>'MSE - Estadual'!J17</f>
        <v>0</v>
      </c>
    </row>
    <row r="22" spans="2:12" ht="30" x14ac:dyDescent="0.25">
      <c r="B22" s="2" t="s">
        <v>17</v>
      </c>
      <c r="C22" s="9">
        <f>'MSE - Federal'!C10</f>
        <v>0</v>
      </c>
      <c r="D22" s="9">
        <f>'MSE - Federal'!E10</f>
        <v>0</v>
      </c>
      <c r="E22" s="9">
        <f>'MSE - Federal'!G10</f>
        <v>0</v>
      </c>
      <c r="F22" s="10"/>
      <c r="G22" s="11">
        <f>'MSE - Federal'!F17</f>
        <v>0</v>
      </c>
      <c r="H22" s="11">
        <f>'MSE - Federal'!G17</f>
        <v>0</v>
      </c>
      <c r="I22" s="11">
        <f>'MSE - Federal'!H17</f>
        <v>0</v>
      </c>
      <c r="J22" s="11">
        <f>'MSE - Federal'!I17</f>
        <v>0</v>
      </c>
      <c r="K22" s="5">
        <v>46022</v>
      </c>
      <c r="L22" s="11">
        <f>'MSE - Federal'!J17</f>
        <v>0</v>
      </c>
    </row>
    <row r="23" spans="2:12" ht="15.75" thickBot="1" x14ac:dyDescent="0.3">
      <c r="B23" s="17" t="s">
        <v>18</v>
      </c>
      <c r="C23" s="23">
        <f>PAIF!C10</f>
        <v>0</v>
      </c>
      <c r="D23" s="23">
        <f>PAIF!E10</f>
        <v>0</v>
      </c>
      <c r="E23" s="23">
        <f>PAIF!G10</f>
        <v>0</v>
      </c>
      <c r="F23" s="24"/>
      <c r="G23" s="25">
        <f>PAIF!F17</f>
        <v>0</v>
      </c>
      <c r="H23" s="25">
        <f>PAIF!G17</f>
        <v>0</v>
      </c>
      <c r="I23" s="25">
        <f>PAIF!H17</f>
        <v>0</v>
      </c>
      <c r="J23" s="25">
        <f>PAIF!I17</f>
        <v>0</v>
      </c>
      <c r="K23" s="5">
        <v>46022</v>
      </c>
      <c r="L23" s="25">
        <f>PAIF!J17</f>
        <v>0</v>
      </c>
    </row>
    <row r="24" spans="2:12" ht="15.75" thickBot="1" x14ac:dyDescent="0.3">
      <c r="B24" s="150" t="s">
        <v>22</v>
      </c>
      <c r="C24" s="151"/>
      <c r="D24" s="151"/>
      <c r="E24" s="151"/>
      <c r="F24" s="152"/>
      <c r="G24" s="58">
        <f>SUM(G11:G23)</f>
        <v>0</v>
      </c>
      <c r="H24" s="58">
        <f>SUM(H11:H23)</f>
        <v>0</v>
      </c>
      <c r="I24" s="58">
        <f>SUM(I11:I23)</f>
        <v>0</v>
      </c>
      <c r="J24" s="58">
        <f>SUM(J11:J23)</f>
        <v>0</v>
      </c>
      <c r="K24" s="58"/>
      <c r="L24" s="59">
        <f>SUM(L11:L23)</f>
        <v>0</v>
      </c>
    </row>
    <row r="25" spans="2:12" x14ac:dyDescent="0.25"/>
    <row r="26" spans="2:12" ht="15.75" x14ac:dyDescent="0.25">
      <c r="B26" s="147" t="s">
        <v>251</v>
      </c>
      <c r="C26" s="147"/>
      <c r="D26" s="147"/>
      <c r="E26" s="73"/>
      <c r="F26" s="73"/>
      <c r="G26" s="73"/>
      <c r="H26" s="73"/>
      <c r="I26" s="73"/>
      <c r="J26" s="73"/>
      <c r="K26" s="73"/>
      <c r="L26" s="73"/>
    </row>
    <row r="27" spans="2:12" x14ac:dyDescent="0.25"/>
    <row r="28" spans="2:12" x14ac:dyDescent="0.25"/>
    <row r="29" spans="2:12" x14ac:dyDescent="0.25"/>
    <row r="30" spans="2:12" x14ac:dyDescent="0.25">
      <c r="L30" t="s">
        <v>321</v>
      </c>
    </row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</sheetData>
  <protectedRanges>
    <protectedRange sqref="F11:F23" name="Editável"/>
    <protectedRange sqref="C6:E7" name="mun ano"/>
  </protectedRanges>
  <mergeCells count="8">
    <mergeCell ref="B26:D26"/>
    <mergeCell ref="C6:E6"/>
    <mergeCell ref="B8:L8"/>
    <mergeCell ref="B24:F24"/>
    <mergeCell ref="C9:E9"/>
    <mergeCell ref="F9:L9"/>
    <mergeCell ref="B9:B10"/>
    <mergeCell ref="C7:E7"/>
  </mergeCells>
  <pageMargins left="0.25" right="0.25" top="0.75" bottom="0.75" header="0.3" footer="0.3"/>
  <pageSetup paperSize="9" scale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Plan2!$C$1:$C$185</xm:f>
          </x14:formula1>
          <xm:sqref>C6:E6</xm:sqref>
        </x14:dataValidation>
        <x14:dataValidation type="list" allowBlank="1" showInputMessage="1" showErrorMessage="1" prompt="Selecioneo ano de referência da prestação de contas.">
          <x14:formula1>
            <xm:f>Plan2!$E$1:$E$41</xm:f>
          </x14:formula1>
          <xm:sqref>C7:E7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E185"/>
  <sheetViews>
    <sheetView workbookViewId="0">
      <selection activeCell="E1" sqref="E1:E41"/>
    </sheetView>
  </sheetViews>
  <sheetFormatPr defaultRowHeight="15" x14ac:dyDescent="0.25"/>
  <cols>
    <col min="1" max="1" width="27.85546875" bestFit="1" customWidth="1"/>
    <col min="3" max="3" width="23.28515625" bestFit="1" customWidth="1"/>
  </cols>
  <sheetData>
    <row r="1" spans="1:5" x14ac:dyDescent="0.25">
      <c r="A1" t="s">
        <v>19</v>
      </c>
      <c r="C1" s="41" t="s">
        <v>62</v>
      </c>
      <c r="E1">
        <v>2024</v>
      </c>
    </row>
    <row r="2" spans="1:5" ht="14.45" x14ac:dyDescent="0.3">
      <c r="A2" t="s">
        <v>20</v>
      </c>
      <c r="C2" s="42" t="s">
        <v>63</v>
      </c>
      <c r="E2">
        <v>2025</v>
      </c>
    </row>
    <row r="3" spans="1:5" x14ac:dyDescent="0.25">
      <c r="A3" t="s">
        <v>21</v>
      </c>
      <c r="C3" s="41" t="s">
        <v>64</v>
      </c>
      <c r="E3">
        <v>2026</v>
      </c>
    </row>
    <row r="4" spans="1:5" ht="14.45" x14ac:dyDescent="0.3">
      <c r="C4" s="43" t="s">
        <v>65</v>
      </c>
      <c r="E4">
        <v>2027</v>
      </c>
    </row>
    <row r="5" spans="1:5" x14ac:dyDescent="0.25">
      <c r="C5" s="44" t="s">
        <v>66</v>
      </c>
      <c r="E5">
        <v>2028</v>
      </c>
    </row>
    <row r="6" spans="1:5" x14ac:dyDescent="0.25">
      <c r="C6" s="44" t="s">
        <v>67</v>
      </c>
      <c r="E6">
        <v>2029</v>
      </c>
    </row>
    <row r="7" spans="1:5" ht="14.45" x14ac:dyDescent="0.3">
      <c r="C7" s="44" t="s">
        <v>68</v>
      </c>
      <c r="E7">
        <v>2030</v>
      </c>
    </row>
    <row r="8" spans="1:5" x14ac:dyDescent="0.25">
      <c r="C8" s="44" t="s">
        <v>69</v>
      </c>
      <c r="E8">
        <v>2031</v>
      </c>
    </row>
    <row r="9" spans="1:5" ht="14.45" x14ac:dyDescent="0.3">
      <c r="C9" s="44" t="s">
        <v>70</v>
      </c>
      <c r="E9">
        <v>2032</v>
      </c>
    </row>
    <row r="10" spans="1:5" ht="14.45" x14ac:dyDescent="0.3">
      <c r="C10" s="44" t="s">
        <v>71</v>
      </c>
      <c r="E10">
        <v>2033</v>
      </c>
    </row>
    <row r="11" spans="1:5" ht="14.45" x14ac:dyDescent="0.3">
      <c r="C11" s="44" t="s">
        <v>72</v>
      </c>
      <c r="E11">
        <v>2034</v>
      </c>
    </row>
    <row r="12" spans="1:5" x14ac:dyDescent="0.25">
      <c r="C12" s="44" t="s">
        <v>73</v>
      </c>
      <c r="E12">
        <v>2035</v>
      </c>
    </row>
    <row r="13" spans="1:5" ht="14.45" x14ac:dyDescent="0.3">
      <c r="C13" s="45" t="s">
        <v>74</v>
      </c>
      <c r="E13">
        <v>2036</v>
      </c>
    </row>
    <row r="14" spans="1:5" ht="14.45" x14ac:dyDescent="0.3">
      <c r="C14" s="41" t="s">
        <v>75</v>
      </c>
      <c r="E14">
        <v>2037</v>
      </c>
    </row>
    <row r="15" spans="1:5" ht="14.45" x14ac:dyDescent="0.3">
      <c r="C15" s="43" t="s">
        <v>76</v>
      </c>
      <c r="E15">
        <v>2038</v>
      </c>
    </row>
    <row r="16" spans="1:5" ht="14.45" x14ac:dyDescent="0.3">
      <c r="C16" s="44" t="s">
        <v>77</v>
      </c>
      <c r="E16">
        <v>2039</v>
      </c>
    </row>
    <row r="17" spans="3:5" x14ac:dyDescent="0.25">
      <c r="C17" s="44" t="s">
        <v>78</v>
      </c>
      <c r="E17">
        <v>2040</v>
      </c>
    </row>
    <row r="18" spans="3:5" x14ac:dyDescent="0.25">
      <c r="C18" s="45" t="s">
        <v>79</v>
      </c>
      <c r="E18">
        <v>2041</v>
      </c>
    </row>
    <row r="19" spans="3:5" ht="14.45" x14ac:dyDescent="0.3">
      <c r="C19" s="41" t="s">
        <v>80</v>
      </c>
      <c r="E19">
        <v>2042</v>
      </c>
    </row>
    <row r="20" spans="3:5" x14ac:dyDescent="0.25">
      <c r="C20" s="42" t="s">
        <v>81</v>
      </c>
      <c r="E20">
        <v>2043</v>
      </c>
    </row>
    <row r="21" spans="3:5" ht="14.45" x14ac:dyDescent="0.3">
      <c r="C21" s="41" t="s">
        <v>82</v>
      </c>
      <c r="E21">
        <v>2044</v>
      </c>
    </row>
    <row r="22" spans="3:5" x14ac:dyDescent="0.25">
      <c r="C22" s="43" t="s">
        <v>83</v>
      </c>
      <c r="E22">
        <v>2045</v>
      </c>
    </row>
    <row r="23" spans="3:5" ht="14.45" x14ac:dyDescent="0.3">
      <c r="C23" s="44" t="s">
        <v>84</v>
      </c>
      <c r="E23">
        <v>2046</v>
      </c>
    </row>
    <row r="24" spans="3:5" ht="14.45" x14ac:dyDescent="0.3">
      <c r="C24" s="44" t="s">
        <v>85</v>
      </c>
      <c r="E24">
        <v>2047</v>
      </c>
    </row>
    <row r="25" spans="3:5" ht="14.45" x14ac:dyDescent="0.3">
      <c r="C25" s="44" t="s">
        <v>86</v>
      </c>
      <c r="E25">
        <v>2048</v>
      </c>
    </row>
    <row r="26" spans="3:5" x14ac:dyDescent="0.25">
      <c r="C26" s="44" t="s">
        <v>87</v>
      </c>
      <c r="E26">
        <v>2049</v>
      </c>
    </row>
    <row r="27" spans="3:5" ht="14.45" x14ac:dyDescent="0.3">
      <c r="C27" s="45" t="s">
        <v>88</v>
      </c>
      <c r="E27">
        <v>2050</v>
      </c>
    </row>
    <row r="28" spans="3:5" x14ac:dyDescent="0.25">
      <c r="C28" s="41" t="s">
        <v>89</v>
      </c>
      <c r="E28">
        <v>2051</v>
      </c>
    </row>
    <row r="29" spans="3:5" x14ac:dyDescent="0.25">
      <c r="C29" s="43" t="s">
        <v>90</v>
      </c>
      <c r="E29">
        <v>2052</v>
      </c>
    </row>
    <row r="30" spans="3:5" x14ac:dyDescent="0.25">
      <c r="C30" s="44" t="s">
        <v>91</v>
      </c>
      <c r="E30">
        <v>2053</v>
      </c>
    </row>
    <row r="31" spans="3:5" x14ac:dyDescent="0.25">
      <c r="C31" s="44" t="s">
        <v>92</v>
      </c>
      <c r="E31">
        <v>2054</v>
      </c>
    </row>
    <row r="32" spans="3:5" x14ac:dyDescent="0.25">
      <c r="C32" s="44" t="s">
        <v>93</v>
      </c>
      <c r="E32">
        <v>2055</v>
      </c>
    </row>
    <row r="33" spans="3:5" x14ac:dyDescent="0.25">
      <c r="C33" s="44" t="s">
        <v>94</v>
      </c>
      <c r="E33">
        <v>2056</v>
      </c>
    </row>
    <row r="34" spans="3:5" x14ac:dyDescent="0.25">
      <c r="C34" s="44" t="s">
        <v>95</v>
      </c>
      <c r="E34">
        <v>2057</v>
      </c>
    </row>
    <row r="35" spans="3:5" x14ac:dyDescent="0.25">
      <c r="C35" s="44" t="s">
        <v>96</v>
      </c>
      <c r="E35">
        <v>2058</v>
      </c>
    </row>
    <row r="36" spans="3:5" x14ac:dyDescent="0.25">
      <c r="C36" s="45" t="s">
        <v>97</v>
      </c>
      <c r="E36">
        <v>2059</v>
      </c>
    </row>
    <row r="37" spans="3:5" x14ac:dyDescent="0.25">
      <c r="C37" s="41" t="s">
        <v>98</v>
      </c>
      <c r="E37">
        <v>2060</v>
      </c>
    </row>
    <row r="38" spans="3:5" x14ac:dyDescent="0.25">
      <c r="C38" s="43" t="s">
        <v>99</v>
      </c>
      <c r="E38">
        <v>2061</v>
      </c>
    </row>
    <row r="39" spans="3:5" x14ac:dyDescent="0.25">
      <c r="C39" s="44" t="s">
        <v>100</v>
      </c>
      <c r="E39">
        <v>2062</v>
      </c>
    </row>
    <row r="40" spans="3:5" x14ac:dyDescent="0.25">
      <c r="C40" s="44" t="s">
        <v>101</v>
      </c>
      <c r="E40">
        <v>2063</v>
      </c>
    </row>
    <row r="41" spans="3:5" x14ac:dyDescent="0.25">
      <c r="C41" s="44" t="s">
        <v>102</v>
      </c>
      <c r="E41">
        <v>2064</v>
      </c>
    </row>
    <row r="42" spans="3:5" x14ac:dyDescent="0.25">
      <c r="C42" s="44" t="s">
        <v>103</v>
      </c>
    </row>
    <row r="43" spans="3:5" x14ac:dyDescent="0.25">
      <c r="C43" s="44" t="s">
        <v>104</v>
      </c>
    </row>
    <row r="44" spans="3:5" x14ac:dyDescent="0.25">
      <c r="C44" s="44" t="s">
        <v>105</v>
      </c>
    </row>
    <row r="45" spans="3:5" x14ac:dyDescent="0.25">
      <c r="C45" s="44" t="s">
        <v>106</v>
      </c>
    </row>
    <row r="46" spans="3:5" x14ac:dyDescent="0.25">
      <c r="C46" s="44" t="s">
        <v>107</v>
      </c>
    </row>
    <row r="47" spans="3:5" x14ac:dyDescent="0.25">
      <c r="C47" s="44" t="s">
        <v>108</v>
      </c>
    </row>
    <row r="48" spans="3:5" x14ac:dyDescent="0.25">
      <c r="C48" s="44" t="s">
        <v>109</v>
      </c>
    </row>
    <row r="49" spans="3:3" x14ac:dyDescent="0.25">
      <c r="C49" s="44" t="s">
        <v>110</v>
      </c>
    </row>
    <row r="50" spans="3:3" x14ac:dyDescent="0.25">
      <c r="C50" s="44" t="s">
        <v>111</v>
      </c>
    </row>
    <row r="51" spans="3:3" x14ac:dyDescent="0.25">
      <c r="C51" s="44" t="s">
        <v>112</v>
      </c>
    </row>
    <row r="52" spans="3:3" x14ac:dyDescent="0.25">
      <c r="C52" s="44" t="s">
        <v>113</v>
      </c>
    </row>
    <row r="53" spans="3:3" x14ac:dyDescent="0.25">
      <c r="C53" s="44" t="s">
        <v>114</v>
      </c>
    </row>
    <row r="54" spans="3:3" x14ac:dyDescent="0.25">
      <c r="C54" s="44" t="s">
        <v>115</v>
      </c>
    </row>
    <row r="55" spans="3:3" x14ac:dyDescent="0.25">
      <c r="C55" s="44" t="s">
        <v>116</v>
      </c>
    </row>
    <row r="56" spans="3:3" x14ac:dyDescent="0.25">
      <c r="C56" s="44" t="s">
        <v>117</v>
      </c>
    </row>
    <row r="57" spans="3:3" x14ac:dyDescent="0.25">
      <c r="C57" s="44" t="s">
        <v>118</v>
      </c>
    </row>
    <row r="58" spans="3:3" x14ac:dyDescent="0.25">
      <c r="C58" s="44" t="s">
        <v>119</v>
      </c>
    </row>
    <row r="59" spans="3:3" x14ac:dyDescent="0.25">
      <c r="C59" s="44" t="s">
        <v>120</v>
      </c>
    </row>
    <row r="60" spans="3:3" x14ac:dyDescent="0.25">
      <c r="C60" s="44" t="s">
        <v>121</v>
      </c>
    </row>
    <row r="61" spans="3:3" x14ac:dyDescent="0.25">
      <c r="C61" s="44" t="s">
        <v>122</v>
      </c>
    </row>
    <row r="62" spans="3:3" x14ac:dyDescent="0.25">
      <c r="C62" s="44" t="s">
        <v>123</v>
      </c>
    </row>
    <row r="63" spans="3:3" x14ac:dyDescent="0.25">
      <c r="C63" s="44" t="s">
        <v>124</v>
      </c>
    </row>
    <row r="64" spans="3:3" x14ac:dyDescent="0.25">
      <c r="C64" s="44" t="s">
        <v>125</v>
      </c>
    </row>
    <row r="65" spans="3:3" x14ac:dyDescent="0.25">
      <c r="C65" s="44" t="s">
        <v>126</v>
      </c>
    </row>
    <row r="66" spans="3:3" x14ac:dyDescent="0.25">
      <c r="C66" s="44" t="s">
        <v>127</v>
      </c>
    </row>
    <row r="67" spans="3:3" x14ac:dyDescent="0.25">
      <c r="C67" s="45" t="s">
        <v>128</v>
      </c>
    </row>
    <row r="68" spans="3:3" x14ac:dyDescent="0.25">
      <c r="C68" s="41" t="s">
        <v>129</v>
      </c>
    </row>
    <row r="69" spans="3:3" x14ac:dyDescent="0.25">
      <c r="C69" s="42" t="s">
        <v>130</v>
      </c>
    </row>
    <row r="70" spans="3:3" x14ac:dyDescent="0.25">
      <c r="C70" s="46" t="s">
        <v>131</v>
      </c>
    </row>
    <row r="71" spans="3:3" x14ac:dyDescent="0.25">
      <c r="C71" s="43" t="s">
        <v>132</v>
      </c>
    </row>
    <row r="72" spans="3:3" x14ac:dyDescent="0.25">
      <c r="C72" s="44" t="s">
        <v>133</v>
      </c>
    </row>
    <row r="73" spans="3:3" x14ac:dyDescent="0.25">
      <c r="C73" s="44" t="s">
        <v>134</v>
      </c>
    </row>
    <row r="74" spans="3:3" x14ac:dyDescent="0.25">
      <c r="C74" s="44" t="s">
        <v>135</v>
      </c>
    </row>
    <row r="75" spans="3:3" x14ac:dyDescent="0.25">
      <c r="C75" s="44" t="s">
        <v>136</v>
      </c>
    </row>
    <row r="76" spans="3:3" x14ac:dyDescent="0.25">
      <c r="C76" s="44" t="s">
        <v>137</v>
      </c>
    </row>
    <row r="77" spans="3:3" x14ac:dyDescent="0.25">
      <c r="C77" s="44" t="s">
        <v>138</v>
      </c>
    </row>
    <row r="78" spans="3:3" x14ac:dyDescent="0.25">
      <c r="C78" s="45" t="s">
        <v>139</v>
      </c>
    </row>
    <row r="79" spans="3:3" x14ac:dyDescent="0.25">
      <c r="C79" s="41" t="s">
        <v>140</v>
      </c>
    </row>
    <row r="80" spans="3:3" x14ac:dyDescent="0.25">
      <c r="C80" s="43" t="s">
        <v>141</v>
      </c>
    </row>
    <row r="81" spans="3:3" x14ac:dyDescent="0.25">
      <c r="C81" s="44" t="s">
        <v>142</v>
      </c>
    </row>
    <row r="82" spans="3:3" x14ac:dyDescent="0.25">
      <c r="C82" s="44" t="s">
        <v>143</v>
      </c>
    </row>
    <row r="83" spans="3:3" x14ac:dyDescent="0.25">
      <c r="C83" s="44" t="s">
        <v>144</v>
      </c>
    </row>
    <row r="84" spans="3:3" x14ac:dyDescent="0.25">
      <c r="C84" s="44" t="s">
        <v>145</v>
      </c>
    </row>
    <row r="85" spans="3:3" x14ac:dyDescent="0.25">
      <c r="C85" s="44" t="s">
        <v>146</v>
      </c>
    </row>
    <row r="86" spans="3:3" x14ac:dyDescent="0.25">
      <c r="C86" s="44" t="s">
        <v>147</v>
      </c>
    </row>
    <row r="87" spans="3:3" x14ac:dyDescent="0.25">
      <c r="C87" s="44" t="s">
        <v>148</v>
      </c>
    </row>
    <row r="88" spans="3:3" x14ac:dyDescent="0.25">
      <c r="C88" s="44" t="s">
        <v>149</v>
      </c>
    </row>
    <row r="89" spans="3:3" x14ac:dyDescent="0.25">
      <c r="C89" s="44" t="s">
        <v>150</v>
      </c>
    </row>
    <row r="90" spans="3:3" x14ac:dyDescent="0.25">
      <c r="C90" s="44" t="s">
        <v>151</v>
      </c>
    </row>
    <row r="91" spans="3:3" x14ac:dyDescent="0.25">
      <c r="C91" s="44" t="s">
        <v>152</v>
      </c>
    </row>
    <row r="92" spans="3:3" x14ac:dyDescent="0.25">
      <c r="C92" s="44" t="s">
        <v>153</v>
      </c>
    </row>
    <row r="93" spans="3:3" x14ac:dyDescent="0.25">
      <c r="C93" s="44" t="s">
        <v>154</v>
      </c>
    </row>
    <row r="94" spans="3:3" x14ac:dyDescent="0.25">
      <c r="C94" s="44" t="s">
        <v>155</v>
      </c>
    </row>
    <row r="95" spans="3:3" x14ac:dyDescent="0.25">
      <c r="C95" s="44" t="s">
        <v>156</v>
      </c>
    </row>
    <row r="96" spans="3:3" x14ac:dyDescent="0.25">
      <c r="C96" s="44" t="s">
        <v>157</v>
      </c>
    </row>
    <row r="97" spans="3:3" x14ac:dyDescent="0.25">
      <c r="C97" s="44" t="s">
        <v>158</v>
      </c>
    </row>
    <row r="98" spans="3:3" x14ac:dyDescent="0.25">
      <c r="C98" s="44" t="s">
        <v>159</v>
      </c>
    </row>
    <row r="99" spans="3:3" x14ac:dyDescent="0.25">
      <c r="C99" s="44" t="s">
        <v>160</v>
      </c>
    </row>
    <row r="100" spans="3:3" x14ac:dyDescent="0.25">
      <c r="C100" s="44" t="s">
        <v>161</v>
      </c>
    </row>
    <row r="101" spans="3:3" x14ac:dyDescent="0.25">
      <c r="C101" s="44" t="s">
        <v>162</v>
      </c>
    </row>
    <row r="102" spans="3:3" x14ac:dyDescent="0.25">
      <c r="C102" s="44" t="s">
        <v>163</v>
      </c>
    </row>
    <row r="103" spans="3:3" x14ac:dyDescent="0.25">
      <c r="C103" s="44" t="s">
        <v>164</v>
      </c>
    </row>
    <row r="104" spans="3:3" x14ac:dyDescent="0.25">
      <c r="C104" s="44" t="s">
        <v>165</v>
      </c>
    </row>
    <row r="105" spans="3:3" x14ac:dyDescent="0.25">
      <c r="C105" s="44" t="s">
        <v>166</v>
      </c>
    </row>
    <row r="106" spans="3:3" x14ac:dyDescent="0.25">
      <c r="C106" s="44" t="s">
        <v>167</v>
      </c>
    </row>
    <row r="107" spans="3:3" x14ac:dyDescent="0.25">
      <c r="C107" s="44" t="s">
        <v>168</v>
      </c>
    </row>
    <row r="108" spans="3:3" x14ac:dyDescent="0.25">
      <c r="C108" s="44" t="s">
        <v>169</v>
      </c>
    </row>
    <row r="109" spans="3:3" x14ac:dyDescent="0.25">
      <c r="C109" s="44" t="s">
        <v>170</v>
      </c>
    </row>
    <row r="110" spans="3:3" x14ac:dyDescent="0.25">
      <c r="C110" s="44" t="s">
        <v>171</v>
      </c>
    </row>
    <row r="111" spans="3:3" x14ac:dyDescent="0.25">
      <c r="C111" s="47" t="s">
        <v>172</v>
      </c>
    </row>
    <row r="112" spans="3:3" x14ac:dyDescent="0.25">
      <c r="C112" s="44" t="s">
        <v>173</v>
      </c>
    </row>
    <row r="113" spans="3:3" x14ac:dyDescent="0.25">
      <c r="C113" s="44" t="s">
        <v>174</v>
      </c>
    </row>
    <row r="114" spans="3:3" x14ac:dyDescent="0.25">
      <c r="C114" s="44" t="s">
        <v>175</v>
      </c>
    </row>
    <row r="115" spans="3:3" x14ac:dyDescent="0.25">
      <c r="C115" s="44" t="s">
        <v>176</v>
      </c>
    </row>
    <row r="116" spans="3:3" x14ac:dyDescent="0.25">
      <c r="C116" s="44" t="s">
        <v>177</v>
      </c>
    </row>
    <row r="117" spans="3:3" x14ac:dyDescent="0.25">
      <c r="C117" s="44" t="s">
        <v>178</v>
      </c>
    </row>
    <row r="118" spans="3:3" x14ac:dyDescent="0.25">
      <c r="C118" s="44" t="s">
        <v>179</v>
      </c>
    </row>
    <row r="119" spans="3:3" x14ac:dyDescent="0.25">
      <c r="C119" s="44" t="s">
        <v>180</v>
      </c>
    </row>
    <row r="120" spans="3:3" x14ac:dyDescent="0.25">
      <c r="C120" s="44" t="s">
        <v>181</v>
      </c>
    </row>
    <row r="121" spans="3:3" x14ac:dyDescent="0.25">
      <c r="C121" s="44" t="s">
        <v>182</v>
      </c>
    </row>
    <row r="122" spans="3:3" x14ac:dyDescent="0.25">
      <c r="C122" s="45" t="s">
        <v>183</v>
      </c>
    </row>
    <row r="123" spans="3:3" x14ac:dyDescent="0.25">
      <c r="C123" s="41" t="s">
        <v>184</v>
      </c>
    </row>
    <row r="124" spans="3:3" x14ac:dyDescent="0.25">
      <c r="C124" s="41" t="s">
        <v>185</v>
      </c>
    </row>
    <row r="125" spans="3:3" x14ac:dyDescent="0.25">
      <c r="C125" s="43" t="s">
        <v>186</v>
      </c>
    </row>
    <row r="126" spans="3:3" x14ac:dyDescent="0.25">
      <c r="C126" s="44" t="s">
        <v>187</v>
      </c>
    </row>
    <row r="127" spans="3:3" x14ac:dyDescent="0.25">
      <c r="C127" s="44" t="s">
        <v>188</v>
      </c>
    </row>
    <row r="128" spans="3:3" x14ac:dyDescent="0.25">
      <c r="C128" s="44" t="s">
        <v>189</v>
      </c>
    </row>
    <row r="129" spans="3:3" x14ac:dyDescent="0.25">
      <c r="C129" s="44" t="s">
        <v>190</v>
      </c>
    </row>
    <row r="130" spans="3:3" x14ac:dyDescent="0.25">
      <c r="C130" s="44" t="s">
        <v>191</v>
      </c>
    </row>
    <row r="131" spans="3:3" x14ac:dyDescent="0.25">
      <c r="C131" s="44" t="s">
        <v>192</v>
      </c>
    </row>
    <row r="132" spans="3:3" x14ac:dyDescent="0.25">
      <c r="C132" s="44" t="s">
        <v>193</v>
      </c>
    </row>
    <row r="133" spans="3:3" x14ac:dyDescent="0.25">
      <c r="C133" s="44" t="s">
        <v>194</v>
      </c>
    </row>
    <row r="134" spans="3:3" x14ac:dyDescent="0.25">
      <c r="C134" s="44" t="s">
        <v>195</v>
      </c>
    </row>
    <row r="135" spans="3:3" x14ac:dyDescent="0.25">
      <c r="C135" s="44" t="s">
        <v>196</v>
      </c>
    </row>
    <row r="136" spans="3:3" x14ac:dyDescent="0.25">
      <c r="C136" s="44" t="s">
        <v>197</v>
      </c>
    </row>
    <row r="137" spans="3:3" x14ac:dyDescent="0.25">
      <c r="C137" s="44" t="s">
        <v>198</v>
      </c>
    </row>
    <row r="138" spans="3:3" x14ac:dyDescent="0.25">
      <c r="C138" s="44" t="s">
        <v>199</v>
      </c>
    </row>
    <row r="139" spans="3:3" x14ac:dyDescent="0.25">
      <c r="C139" s="44" t="s">
        <v>200</v>
      </c>
    </row>
    <row r="140" spans="3:3" x14ac:dyDescent="0.25">
      <c r="C140" s="44" t="s">
        <v>201</v>
      </c>
    </row>
    <row r="141" spans="3:3" x14ac:dyDescent="0.25">
      <c r="C141" s="44" t="s">
        <v>202</v>
      </c>
    </row>
    <row r="142" spans="3:3" x14ac:dyDescent="0.25">
      <c r="C142" s="45" t="s">
        <v>203</v>
      </c>
    </row>
    <row r="143" spans="3:3" x14ac:dyDescent="0.25">
      <c r="C143" s="41" t="s">
        <v>204</v>
      </c>
    </row>
    <row r="144" spans="3:3" x14ac:dyDescent="0.25">
      <c r="C144" s="43" t="s">
        <v>205</v>
      </c>
    </row>
    <row r="145" spans="3:3" x14ac:dyDescent="0.25">
      <c r="C145" s="44" t="s">
        <v>206</v>
      </c>
    </row>
    <row r="146" spans="3:3" x14ac:dyDescent="0.25">
      <c r="C146" s="44" t="s">
        <v>207</v>
      </c>
    </row>
    <row r="147" spans="3:3" x14ac:dyDescent="0.25">
      <c r="C147" s="44" t="s">
        <v>208</v>
      </c>
    </row>
    <row r="148" spans="3:3" x14ac:dyDescent="0.25">
      <c r="C148" s="44" t="s">
        <v>209</v>
      </c>
    </row>
    <row r="149" spans="3:3" x14ac:dyDescent="0.25">
      <c r="C149" s="44" t="s">
        <v>210</v>
      </c>
    </row>
    <row r="150" spans="3:3" x14ac:dyDescent="0.25">
      <c r="C150" s="44" t="s">
        <v>211</v>
      </c>
    </row>
    <row r="151" spans="3:3" x14ac:dyDescent="0.25">
      <c r="C151" s="44" t="s">
        <v>212</v>
      </c>
    </row>
    <row r="152" spans="3:3" x14ac:dyDescent="0.25">
      <c r="C152" s="44" t="s">
        <v>213</v>
      </c>
    </row>
    <row r="153" spans="3:3" x14ac:dyDescent="0.25">
      <c r="C153" s="44" t="s">
        <v>214</v>
      </c>
    </row>
    <row r="154" spans="3:3" x14ac:dyDescent="0.25">
      <c r="C154" s="44" t="s">
        <v>215</v>
      </c>
    </row>
    <row r="155" spans="3:3" x14ac:dyDescent="0.25">
      <c r="C155" s="45" t="s">
        <v>216</v>
      </c>
    </row>
    <row r="156" spans="3:3" x14ac:dyDescent="0.25">
      <c r="C156" s="41" t="s">
        <v>217</v>
      </c>
    </row>
    <row r="157" spans="3:3" x14ac:dyDescent="0.25">
      <c r="C157" s="42" t="s">
        <v>218</v>
      </c>
    </row>
    <row r="158" spans="3:3" x14ac:dyDescent="0.25">
      <c r="C158" s="48" t="s">
        <v>219</v>
      </c>
    </row>
    <row r="159" spans="3:3" x14ac:dyDescent="0.25">
      <c r="C159" s="43" t="s">
        <v>220</v>
      </c>
    </row>
    <row r="160" spans="3:3" x14ac:dyDescent="0.25">
      <c r="C160" s="47" t="s">
        <v>221</v>
      </c>
    </row>
    <row r="161" spans="3:3" x14ac:dyDescent="0.25">
      <c r="C161" s="44" t="s">
        <v>222</v>
      </c>
    </row>
    <row r="162" spans="3:3" x14ac:dyDescent="0.25">
      <c r="C162" s="44" t="s">
        <v>223</v>
      </c>
    </row>
    <row r="163" spans="3:3" x14ac:dyDescent="0.25">
      <c r="C163" s="44" t="s">
        <v>224</v>
      </c>
    </row>
    <row r="164" spans="3:3" x14ac:dyDescent="0.25">
      <c r="C164" s="44" t="s">
        <v>225</v>
      </c>
    </row>
    <row r="165" spans="3:3" x14ac:dyDescent="0.25">
      <c r="C165" s="44" t="s">
        <v>226</v>
      </c>
    </row>
    <row r="166" spans="3:3" x14ac:dyDescent="0.25">
      <c r="C166" s="44" t="s">
        <v>227</v>
      </c>
    </row>
    <row r="167" spans="3:3" x14ac:dyDescent="0.25">
      <c r="C167" s="44" t="s">
        <v>228</v>
      </c>
    </row>
    <row r="168" spans="3:3" x14ac:dyDescent="0.25">
      <c r="C168" s="44" t="s">
        <v>229</v>
      </c>
    </row>
    <row r="169" spans="3:3" x14ac:dyDescent="0.25">
      <c r="C169" s="44" t="s">
        <v>230</v>
      </c>
    </row>
    <row r="170" spans="3:3" x14ac:dyDescent="0.25">
      <c r="C170" s="45" t="s">
        <v>231</v>
      </c>
    </row>
    <row r="171" spans="3:3" x14ac:dyDescent="0.25">
      <c r="C171" s="41" t="s">
        <v>232</v>
      </c>
    </row>
    <row r="172" spans="3:3" x14ac:dyDescent="0.25">
      <c r="C172" s="43" t="s">
        <v>233</v>
      </c>
    </row>
    <row r="173" spans="3:3" x14ac:dyDescent="0.25">
      <c r="C173" s="44" t="s">
        <v>234</v>
      </c>
    </row>
    <row r="174" spans="3:3" x14ac:dyDescent="0.25">
      <c r="C174" s="44" t="s">
        <v>235</v>
      </c>
    </row>
    <row r="175" spans="3:3" x14ac:dyDescent="0.25">
      <c r="C175" s="44" t="s">
        <v>236</v>
      </c>
    </row>
    <row r="176" spans="3:3" x14ac:dyDescent="0.25">
      <c r="C176" s="44" t="s">
        <v>237</v>
      </c>
    </row>
    <row r="177" spans="3:3" x14ac:dyDescent="0.25">
      <c r="C177" s="44" t="s">
        <v>238</v>
      </c>
    </row>
    <row r="178" spans="3:3" x14ac:dyDescent="0.25">
      <c r="C178" s="44" t="s">
        <v>239</v>
      </c>
    </row>
    <row r="179" spans="3:3" x14ac:dyDescent="0.25">
      <c r="C179" s="44" t="s">
        <v>240</v>
      </c>
    </row>
    <row r="180" spans="3:3" x14ac:dyDescent="0.25">
      <c r="C180" s="45" t="s">
        <v>241</v>
      </c>
    </row>
    <row r="181" spans="3:3" x14ac:dyDescent="0.25">
      <c r="C181" s="41" t="s">
        <v>242</v>
      </c>
    </row>
    <row r="182" spans="3:3" x14ac:dyDescent="0.25">
      <c r="C182" s="49" t="s">
        <v>243</v>
      </c>
    </row>
    <row r="183" spans="3:3" x14ac:dyDescent="0.25">
      <c r="C183" s="41" t="s">
        <v>244</v>
      </c>
    </row>
    <row r="184" spans="3:3" x14ac:dyDescent="0.25">
      <c r="C184" s="50" t="s">
        <v>245</v>
      </c>
    </row>
    <row r="185" spans="3:3" x14ac:dyDescent="0.25">
      <c r="C185" s="41" t="s">
        <v>246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7:O84"/>
  <sheetViews>
    <sheetView showGridLines="0" workbookViewId="0">
      <selection activeCell="C17" sqref="C17"/>
    </sheetView>
  </sheetViews>
  <sheetFormatPr defaultColWidth="0" defaultRowHeight="15" x14ac:dyDescent="0.25"/>
  <cols>
    <col min="1" max="1" width="4.140625" customWidth="1"/>
    <col min="2" max="2" width="30.42578125" customWidth="1"/>
    <col min="3" max="3" width="15.140625" customWidth="1"/>
    <col min="4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18"/>
      <c r="J8" s="18"/>
      <c r="K8" s="18"/>
      <c r="L8" s="18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18"/>
      <c r="I9" s="18"/>
      <c r="J9" s="18"/>
      <c r="K9" s="18"/>
      <c r="L9" s="18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68"/>
      <c r="I10" s="68"/>
      <c r="J10" s="68"/>
      <c r="K10" s="68"/>
      <c r="L10" s="68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L19:M19"/>
    <mergeCell ref="L35:M35"/>
    <mergeCell ref="L51:M51"/>
    <mergeCell ref="E16:E17"/>
    <mergeCell ref="B7:L7"/>
    <mergeCell ref="B71:N71"/>
    <mergeCell ref="C72:N72"/>
    <mergeCell ref="C73:N73"/>
    <mergeCell ref="E15:J15"/>
    <mergeCell ref="C8:G8"/>
    <mergeCell ref="C9:G9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C10" sqref="C10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2"/>
      <c r="J8" s="92"/>
      <c r="K8" s="92"/>
      <c r="L8" s="92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2"/>
      <c r="I9" s="92"/>
      <c r="J9" s="92"/>
      <c r="K9" s="92"/>
      <c r="L9" s="92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2"/>
      <c r="I10" s="92"/>
      <c r="J10" s="92"/>
      <c r="K10" s="92"/>
      <c r="L10" s="92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E1" sqref="E1:E1048576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2"/>
      <c r="J8" s="92"/>
      <c r="K8" s="92"/>
      <c r="L8" s="92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2"/>
      <c r="I9" s="92"/>
      <c r="J9" s="92"/>
      <c r="K9" s="92"/>
      <c r="L9" s="92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2"/>
      <c r="I10" s="92"/>
      <c r="J10" s="92"/>
      <c r="K10" s="92"/>
      <c r="L10" s="92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" name="II. saldo inicial"/>
    <protectedRange sqref="C9:C11" name="nome do serviço seleção"/>
    <protectedRange sqref="C8:G9" name="Intervalo8"/>
  </protectedRanges>
  <mergeCells count="22"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B22" sqref="B22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10"/>
    <protectedRange sqref="C8:G9" name="Intervalo8"/>
    <protectedRange sqref="B37 B39:B45" name="entradas_2"/>
    <protectedRange sqref="B21:B22" name="entradas_1"/>
    <protectedRange sqref="B72:N85" name="justificativas"/>
    <protectedRange sqref="B53:N64" name="saidas"/>
    <protectedRange sqref="B23:N32 B46:N48 C21:N22 C37:N45" name="entradas"/>
    <protectedRange sqref="C13:N13" name="II. saldo inicial"/>
    <protectedRange sqref="C9:C11" name="nome do serviço seleção"/>
    <protectedRange sqref="C8:G9" name="Intervalo9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J11" sqref="J11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C9:C11" name="nome do serviço seleção"/>
    <protectedRange sqref="C13:N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O84"/>
  <sheetViews>
    <sheetView showGridLines="0" workbookViewId="0">
      <selection activeCell="I9" sqref="I9"/>
    </sheetView>
  </sheetViews>
  <sheetFormatPr defaultColWidth="0" defaultRowHeight="15" x14ac:dyDescent="0.25"/>
  <cols>
    <col min="1" max="1" width="4.140625" customWidth="1"/>
    <col min="2" max="2" width="30.42578125" customWidth="1"/>
    <col min="3" max="13" width="14.85546875" customWidth="1"/>
    <col min="14" max="14" width="16.140625" customWidth="1"/>
    <col min="15" max="15" width="2.7109375" customWidth="1"/>
    <col min="16" max="16384" width="14.85546875" hidden="1"/>
  </cols>
  <sheetData>
    <row r="7" spans="2:14" ht="16.5" thickBot="1" x14ac:dyDescent="0.3">
      <c r="B7" s="165" t="s">
        <v>253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2:14" ht="16.5" thickBot="1" x14ac:dyDescent="0.3">
      <c r="B8" s="87" t="s">
        <v>61</v>
      </c>
      <c r="C8" s="174"/>
      <c r="D8" s="174"/>
      <c r="E8" s="174"/>
      <c r="F8" s="174"/>
      <c r="G8" s="175"/>
      <c r="H8" s="69"/>
      <c r="I8" s="94"/>
      <c r="J8" s="94"/>
      <c r="K8" s="94"/>
      <c r="L8" s="94"/>
    </row>
    <row r="9" spans="2:14" ht="16.5" thickBot="1" x14ac:dyDescent="0.3">
      <c r="B9" s="88" t="s">
        <v>42</v>
      </c>
      <c r="C9" s="176"/>
      <c r="D9" s="176"/>
      <c r="E9" s="176"/>
      <c r="F9" s="176"/>
      <c r="G9" s="177"/>
      <c r="H9" s="94"/>
      <c r="I9" s="94"/>
      <c r="J9" s="94"/>
      <c r="K9" s="94"/>
      <c r="L9" s="94"/>
    </row>
    <row r="10" spans="2:14" ht="16.5" thickBot="1" x14ac:dyDescent="0.3">
      <c r="B10" s="89" t="s">
        <v>318</v>
      </c>
      <c r="C10" s="74"/>
      <c r="D10" s="90" t="s">
        <v>320</v>
      </c>
      <c r="E10" s="74"/>
      <c r="F10" s="90" t="s">
        <v>319</v>
      </c>
      <c r="G10" s="75"/>
      <c r="H10" s="94"/>
      <c r="I10" s="94"/>
      <c r="J10" s="94"/>
      <c r="K10" s="94"/>
      <c r="L10" s="94"/>
    </row>
    <row r="11" spans="2:14" s="70" customFormat="1" ht="16.5" thickBot="1" x14ac:dyDescent="0.3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x14ac:dyDescent="0.25">
      <c r="B12" s="13" t="s">
        <v>26</v>
      </c>
      <c r="C12" s="39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39" t="s">
        <v>33</v>
      </c>
      <c r="J12" s="39" t="s">
        <v>34</v>
      </c>
      <c r="K12" s="39" t="s">
        <v>35</v>
      </c>
      <c r="L12" s="39" t="s">
        <v>36</v>
      </c>
      <c r="M12" s="39" t="s">
        <v>37</v>
      </c>
      <c r="N12" s="40" t="s">
        <v>38</v>
      </c>
    </row>
    <row r="13" spans="2:14" ht="15.75" thickBot="1" x14ac:dyDescent="0.3">
      <c r="B13" s="14" t="s">
        <v>58</v>
      </c>
      <c r="C13" s="15"/>
      <c r="D13" s="15">
        <f>C69</f>
        <v>0</v>
      </c>
      <c r="E13" s="15">
        <f>D69</f>
        <v>0</v>
      </c>
      <c r="F13" s="15">
        <f t="shared" ref="F13:N13" si="0">E69</f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38">
        <f t="shared" si="0"/>
        <v>0</v>
      </c>
    </row>
    <row r="14" spans="2:14" ht="15.75" thickBot="1" x14ac:dyDescent="0.3">
      <c r="B14" s="1"/>
    </row>
    <row r="15" spans="2:14" ht="15.75" thickBot="1" x14ac:dyDescent="0.3">
      <c r="B15" s="1"/>
      <c r="E15" s="171" t="s">
        <v>60</v>
      </c>
      <c r="F15" s="172"/>
      <c r="G15" s="172"/>
      <c r="H15" s="172"/>
      <c r="I15" s="172"/>
      <c r="J15" s="173"/>
    </row>
    <row r="16" spans="2:14" ht="15.75" thickBot="1" x14ac:dyDescent="0.3">
      <c r="B16" s="1"/>
      <c r="C16" s="76"/>
      <c r="E16" s="179" t="s">
        <v>56</v>
      </c>
      <c r="F16" s="78" t="s">
        <v>4</v>
      </c>
      <c r="G16" s="78" t="s">
        <v>39</v>
      </c>
      <c r="H16" s="78" t="s">
        <v>40</v>
      </c>
      <c r="I16" s="78" t="s">
        <v>5</v>
      </c>
      <c r="J16" s="79" t="s">
        <v>57</v>
      </c>
    </row>
    <row r="17" spans="2:14" ht="15.75" thickBot="1" x14ac:dyDescent="0.3">
      <c r="B17" s="33"/>
      <c r="E17" s="180"/>
      <c r="F17" s="36">
        <f>C13</f>
        <v>0</v>
      </c>
      <c r="G17" s="34">
        <f>SUM(C33:N33)</f>
        <v>0</v>
      </c>
      <c r="H17" s="34">
        <f>SUM(C49:N49)</f>
        <v>0</v>
      </c>
      <c r="I17" s="34">
        <f>SUM(C65:N65)</f>
        <v>0</v>
      </c>
      <c r="J17" s="35">
        <f>(F17+G17+I17)-H17</f>
        <v>0</v>
      </c>
    </row>
    <row r="18" spans="2:14" ht="15.75" thickBot="1" x14ac:dyDescent="0.3">
      <c r="B18" s="1"/>
      <c r="D18" s="93"/>
    </row>
    <row r="19" spans="2:14" ht="16.5" thickBot="1" x14ac:dyDescent="0.3">
      <c r="B19" s="91" t="s">
        <v>39</v>
      </c>
      <c r="L19" s="178"/>
      <c r="M19" s="178"/>
      <c r="N19" s="37"/>
    </row>
    <row r="20" spans="2:14" ht="15.75" thickBot="1" x14ac:dyDescent="0.3">
      <c r="B20" s="80" t="s">
        <v>41</v>
      </c>
      <c r="C20" s="81" t="s">
        <v>27</v>
      </c>
      <c r="D20" s="81" t="s">
        <v>28</v>
      </c>
      <c r="E20" s="81" t="s">
        <v>29</v>
      </c>
      <c r="F20" s="81" t="s">
        <v>30</v>
      </c>
      <c r="G20" s="81" t="s">
        <v>31</v>
      </c>
      <c r="H20" s="81" t="s">
        <v>32</v>
      </c>
      <c r="I20" s="81" t="s">
        <v>33</v>
      </c>
      <c r="J20" s="81" t="s">
        <v>34</v>
      </c>
      <c r="K20" s="81" t="s">
        <v>35</v>
      </c>
      <c r="L20" s="81" t="s">
        <v>36</v>
      </c>
      <c r="M20" s="81" t="s">
        <v>37</v>
      </c>
      <c r="N20" s="82" t="s">
        <v>38</v>
      </c>
    </row>
    <row r="21" spans="2:14" ht="30" x14ac:dyDescent="0.25">
      <c r="B21" s="66" t="s">
        <v>304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2:14" x14ac:dyDescent="0.25">
      <c r="B22" s="51" t="s">
        <v>305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</row>
    <row r="23" spans="2:14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2:14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2:14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2:14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2:14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2:14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2:14" ht="15.75" thickBot="1" x14ac:dyDescent="0.3"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.75" thickBot="1" x14ac:dyDescent="0.3">
      <c r="B33" s="83" t="s">
        <v>43</v>
      </c>
      <c r="C33" s="84">
        <f>SUM(C21:C32)</f>
        <v>0</v>
      </c>
      <c r="D33" s="84">
        <f t="shared" ref="D33:N33" si="1">SUM(D21:D32)</f>
        <v>0</v>
      </c>
      <c r="E33" s="84">
        <f t="shared" si="1"/>
        <v>0</v>
      </c>
      <c r="F33" s="84">
        <f t="shared" si="1"/>
        <v>0</v>
      </c>
      <c r="G33" s="84">
        <f t="shared" si="1"/>
        <v>0</v>
      </c>
      <c r="H33" s="84">
        <f t="shared" si="1"/>
        <v>0</v>
      </c>
      <c r="I33" s="84">
        <f t="shared" si="1"/>
        <v>0</v>
      </c>
      <c r="J33" s="84">
        <f t="shared" si="1"/>
        <v>0</v>
      </c>
      <c r="K33" s="84">
        <f t="shared" si="1"/>
        <v>0</v>
      </c>
      <c r="L33" s="84">
        <f t="shared" si="1"/>
        <v>0</v>
      </c>
      <c r="M33" s="84">
        <f t="shared" si="1"/>
        <v>0</v>
      </c>
      <c r="N33" s="85">
        <f t="shared" si="1"/>
        <v>0</v>
      </c>
    </row>
    <row r="34" spans="2:14" ht="15.75" thickBot="1" x14ac:dyDescent="0.3">
      <c r="B34" s="1"/>
    </row>
    <row r="35" spans="2:14" ht="16.5" thickBot="1" x14ac:dyDescent="0.3">
      <c r="B35" s="91" t="s">
        <v>40</v>
      </c>
      <c r="L35" s="178"/>
      <c r="M35" s="178"/>
      <c r="N35" s="37"/>
    </row>
    <row r="36" spans="2:14" ht="15.75" thickBot="1" x14ac:dyDescent="0.3">
      <c r="B36" s="80" t="s">
        <v>41</v>
      </c>
      <c r="C36" s="81" t="s">
        <v>27</v>
      </c>
      <c r="D36" s="81" t="s">
        <v>28</v>
      </c>
      <c r="E36" s="81" t="s">
        <v>29</v>
      </c>
      <c r="F36" s="81" t="s">
        <v>30</v>
      </c>
      <c r="G36" s="81" t="s">
        <v>31</v>
      </c>
      <c r="H36" s="81" t="s">
        <v>32</v>
      </c>
      <c r="I36" s="81" t="s">
        <v>33</v>
      </c>
      <c r="J36" s="81" t="s">
        <v>34</v>
      </c>
      <c r="K36" s="81" t="s">
        <v>35</v>
      </c>
      <c r="L36" s="81" t="s">
        <v>36</v>
      </c>
      <c r="M36" s="81" t="s">
        <v>37</v>
      </c>
      <c r="N36" s="82" t="s">
        <v>38</v>
      </c>
    </row>
    <row r="37" spans="2:14" x14ac:dyDescent="0.25">
      <c r="B37" s="16" t="s">
        <v>306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2:14" x14ac:dyDescent="0.25">
      <c r="B38" s="67" t="s">
        <v>307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</row>
    <row r="39" spans="2:14" x14ac:dyDescent="0.25">
      <c r="B39" s="2" t="s">
        <v>308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</row>
    <row r="40" spans="2:14" ht="30" x14ac:dyDescent="0.25">
      <c r="B40" s="51" t="s">
        <v>309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</row>
    <row r="41" spans="2:14" x14ac:dyDescent="0.25">
      <c r="B41" s="2" t="s">
        <v>310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</row>
    <row r="42" spans="2:14" x14ac:dyDescent="0.25">
      <c r="B42" s="2" t="s">
        <v>311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2:14" x14ac:dyDescent="0.25">
      <c r="B43" s="2" t="s">
        <v>312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</row>
    <row r="44" spans="2:14" x14ac:dyDescent="0.25">
      <c r="B44" s="2" t="s">
        <v>313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</row>
    <row r="45" spans="2:14" x14ac:dyDescent="0.25">
      <c r="B45" s="2" t="s">
        <v>314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</row>
    <row r="46" spans="2:14" x14ac:dyDescent="0.25">
      <c r="B46" s="2" t="s">
        <v>315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</row>
    <row r="47" spans="2:14" ht="30" x14ac:dyDescent="0.25">
      <c r="B47" s="2" t="s">
        <v>316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2:14" ht="30.75" thickBot="1" x14ac:dyDescent="0.3">
      <c r="B48" s="17" t="s">
        <v>317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2:14" ht="15.75" thickBot="1" x14ac:dyDescent="0.3">
      <c r="B49" s="86" t="s">
        <v>46</v>
      </c>
      <c r="C49" s="84">
        <f>SUM(C37:C48)</f>
        <v>0</v>
      </c>
      <c r="D49" s="84">
        <f t="shared" ref="D49:N49" si="2">SUM(D37:D48)</f>
        <v>0</v>
      </c>
      <c r="E49" s="84">
        <f t="shared" si="2"/>
        <v>0</v>
      </c>
      <c r="F49" s="84">
        <f t="shared" si="2"/>
        <v>0</v>
      </c>
      <c r="G49" s="84">
        <f t="shared" si="2"/>
        <v>0</v>
      </c>
      <c r="H49" s="84">
        <f t="shared" si="2"/>
        <v>0</v>
      </c>
      <c r="I49" s="84">
        <f t="shared" si="2"/>
        <v>0</v>
      </c>
      <c r="J49" s="84">
        <f t="shared" si="2"/>
        <v>0</v>
      </c>
      <c r="K49" s="84">
        <f t="shared" si="2"/>
        <v>0</v>
      </c>
      <c r="L49" s="84">
        <f t="shared" si="2"/>
        <v>0</v>
      </c>
      <c r="M49" s="84">
        <f t="shared" si="2"/>
        <v>0</v>
      </c>
      <c r="N49" s="85">
        <f t="shared" si="2"/>
        <v>0</v>
      </c>
    </row>
    <row r="50" spans="2:14" ht="15.75" thickBot="1" x14ac:dyDescent="0.3">
      <c r="B50" s="1"/>
    </row>
    <row r="51" spans="2:14" ht="16.5" thickBot="1" x14ac:dyDescent="0.3">
      <c r="B51" s="91" t="s">
        <v>5</v>
      </c>
      <c r="L51" s="178"/>
      <c r="M51" s="178"/>
      <c r="N51" s="37"/>
    </row>
    <row r="52" spans="2:14" ht="15.75" thickBot="1" x14ac:dyDescent="0.3">
      <c r="B52" s="80" t="s">
        <v>41</v>
      </c>
      <c r="C52" s="81" t="s">
        <v>27</v>
      </c>
      <c r="D52" s="81" t="s">
        <v>28</v>
      </c>
      <c r="E52" s="81" t="s">
        <v>29</v>
      </c>
      <c r="F52" s="81" t="s">
        <v>30</v>
      </c>
      <c r="G52" s="81" t="s">
        <v>31</v>
      </c>
      <c r="H52" s="81" t="s">
        <v>32</v>
      </c>
      <c r="I52" s="81" t="s">
        <v>33</v>
      </c>
      <c r="J52" s="81" t="s">
        <v>34</v>
      </c>
      <c r="K52" s="81" t="s">
        <v>35</v>
      </c>
      <c r="L52" s="81" t="s">
        <v>36</v>
      </c>
      <c r="M52" s="81" t="s">
        <v>37</v>
      </c>
      <c r="N52" s="82" t="s">
        <v>38</v>
      </c>
    </row>
    <row r="53" spans="2:14" x14ac:dyDescent="0.25">
      <c r="B53" s="1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</row>
    <row r="55" spans="2:14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2:14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2:14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2:14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2:14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2:14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2:14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2:14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2:14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  <row r="64" spans="2:14" ht="15.75" thickBot="1" x14ac:dyDescent="0.3">
      <c r="B64" s="1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2:14" ht="15.75" thickBot="1" x14ac:dyDescent="0.3">
      <c r="B65" s="86" t="s">
        <v>55</v>
      </c>
      <c r="C65" s="84">
        <f>SUM(C53:C64)</f>
        <v>0</v>
      </c>
      <c r="D65" s="84">
        <f t="shared" ref="D65:N65" si="3">SUM(D53:D64)</f>
        <v>0</v>
      </c>
      <c r="E65" s="84">
        <f t="shared" si="3"/>
        <v>0</v>
      </c>
      <c r="F65" s="84">
        <f t="shared" si="3"/>
        <v>0</v>
      </c>
      <c r="G65" s="84">
        <f t="shared" si="3"/>
        <v>0</v>
      </c>
      <c r="H65" s="84">
        <f t="shared" si="3"/>
        <v>0</v>
      </c>
      <c r="I65" s="84">
        <f t="shared" si="3"/>
        <v>0</v>
      </c>
      <c r="J65" s="84">
        <f t="shared" si="3"/>
        <v>0</v>
      </c>
      <c r="K65" s="84">
        <f t="shared" si="3"/>
        <v>0</v>
      </c>
      <c r="L65" s="84">
        <f t="shared" si="3"/>
        <v>0</v>
      </c>
      <c r="M65" s="84">
        <f t="shared" si="3"/>
        <v>0</v>
      </c>
      <c r="N65" s="85">
        <f t="shared" si="3"/>
        <v>0</v>
      </c>
    </row>
    <row r="66" spans="2:14" ht="15.75" thickBot="1" x14ac:dyDescent="0.3"/>
    <row r="67" spans="2:14" ht="15.75" thickBot="1" x14ac:dyDescent="0.3">
      <c r="B67" s="77" t="s">
        <v>45</v>
      </c>
      <c r="C67" s="32">
        <f>(C33+C65)-C49</f>
        <v>0</v>
      </c>
      <c r="D67" s="26">
        <f t="shared" ref="D67:N67" si="4">(D33+D65)-D49</f>
        <v>0</v>
      </c>
      <c r="E67" s="26">
        <f t="shared" si="4"/>
        <v>0</v>
      </c>
      <c r="F67" s="26">
        <f t="shared" si="4"/>
        <v>0</v>
      </c>
      <c r="G67" s="26">
        <f t="shared" si="4"/>
        <v>0</v>
      </c>
      <c r="H67" s="26">
        <f t="shared" si="4"/>
        <v>0</v>
      </c>
      <c r="I67" s="26">
        <f t="shared" si="4"/>
        <v>0</v>
      </c>
      <c r="J67" s="26">
        <f t="shared" si="4"/>
        <v>0</v>
      </c>
      <c r="K67" s="26">
        <f t="shared" si="4"/>
        <v>0</v>
      </c>
      <c r="L67" s="26">
        <f t="shared" si="4"/>
        <v>0</v>
      </c>
      <c r="M67" s="26">
        <f t="shared" si="4"/>
        <v>0</v>
      </c>
      <c r="N67" s="27">
        <f t="shared" si="4"/>
        <v>0</v>
      </c>
    </row>
    <row r="68" spans="2:14" ht="15.75" thickBot="1" x14ac:dyDescent="0.3"/>
    <row r="69" spans="2:14" ht="15.75" thickBot="1" x14ac:dyDescent="0.3">
      <c r="B69" s="77" t="s">
        <v>59</v>
      </c>
      <c r="C69" s="26">
        <f t="shared" ref="C69:N69" si="5">C67+C13</f>
        <v>0</v>
      </c>
      <c r="D69" s="26">
        <f t="shared" si="5"/>
        <v>0</v>
      </c>
      <c r="E69" s="26">
        <f t="shared" si="5"/>
        <v>0</v>
      </c>
      <c r="F69" s="26">
        <f t="shared" si="5"/>
        <v>0</v>
      </c>
      <c r="G69" s="26">
        <f t="shared" si="5"/>
        <v>0</v>
      </c>
      <c r="H69" s="26">
        <f t="shared" si="5"/>
        <v>0</v>
      </c>
      <c r="I69" s="26">
        <f t="shared" si="5"/>
        <v>0</v>
      </c>
      <c r="J69" s="26">
        <f t="shared" si="5"/>
        <v>0</v>
      </c>
      <c r="K69" s="26">
        <f t="shared" si="5"/>
        <v>0</v>
      </c>
      <c r="L69" s="26">
        <f t="shared" si="5"/>
        <v>0</v>
      </c>
      <c r="M69" s="26">
        <f t="shared" si="5"/>
        <v>0</v>
      </c>
      <c r="N69" s="27">
        <f t="shared" si="5"/>
        <v>0</v>
      </c>
    </row>
    <row r="70" spans="2:14" ht="15.75" thickBot="1" x14ac:dyDescent="0.3"/>
    <row r="71" spans="2:14" ht="15.75" thickBot="1" x14ac:dyDescent="0.3">
      <c r="B71" s="166" t="s">
        <v>47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8"/>
    </row>
    <row r="72" spans="2:14" x14ac:dyDescent="0.25">
      <c r="B72" s="28" t="s">
        <v>48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70"/>
    </row>
    <row r="73" spans="2:14" x14ac:dyDescent="0.25">
      <c r="B73" s="29" t="s">
        <v>49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2"/>
    </row>
    <row r="74" spans="2:14" x14ac:dyDescent="0.25">
      <c r="B74" s="29" t="s">
        <v>50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2"/>
    </row>
    <row r="75" spans="2:14" x14ac:dyDescent="0.25">
      <c r="B75" s="29" t="s">
        <v>51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2:14" x14ac:dyDescent="0.25">
      <c r="B76" s="29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2"/>
    </row>
    <row r="77" spans="2:14" x14ac:dyDescent="0.25">
      <c r="B77" s="29" t="s">
        <v>53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2"/>
    </row>
    <row r="78" spans="2:14" x14ac:dyDescent="0.25">
      <c r="B78" s="3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x14ac:dyDescent="0.25">
      <c r="B79" s="3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x14ac:dyDescent="0.25">
      <c r="B80" s="3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x14ac:dyDescent="0.25">
      <c r="B81" s="3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x14ac:dyDescent="0.25">
      <c r="B82" s="3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x14ac:dyDescent="0.25">
      <c r="B83" s="3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2"/>
    </row>
    <row r="84" spans="2:14" ht="15.75" thickBot="1" x14ac:dyDescent="0.3">
      <c r="B84" s="3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</row>
  </sheetData>
  <sheetProtection password="CAB0" sheet="1" objects="1" scenarios="1" formatColumns="0" formatRows="0" insertRows="0" deleteRows="0" autoFilter="0"/>
  <protectedRanges>
    <protectedRange sqref="C10 E10 G10" name="Intervalo9"/>
    <protectedRange sqref="C9:C11" name="nome do serviço seleção"/>
    <protectedRange sqref="C13:N13" name="II. saldo inicial"/>
    <protectedRange sqref="B23:N32 B46:N48 C21:N22 C37:N45" name="entradas"/>
    <protectedRange sqref="B53:N64" name="saidas"/>
    <protectedRange sqref="B72:N85" name="justificativas"/>
    <protectedRange sqref="B21:B22" name="entradas_1"/>
    <protectedRange sqref="B37 B39:B45" name="entradas_2"/>
    <protectedRange sqref="C8:G9" name="Intervalo8"/>
  </protectedRanges>
  <mergeCells count="22">
    <mergeCell ref="C81:N81"/>
    <mergeCell ref="C82:N82"/>
    <mergeCell ref="C83:N83"/>
    <mergeCell ref="C84:N84"/>
    <mergeCell ref="C75:N75"/>
    <mergeCell ref="C76:N76"/>
    <mergeCell ref="C77:N77"/>
    <mergeCell ref="C78:N78"/>
    <mergeCell ref="C79:N79"/>
    <mergeCell ref="C80:N80"/>
    <mergeCell ref="C74:N74"/>
    <mergeCell ref="B7:L7"/>
    <mergeCell ref="C8:G8"/>
    <mergeCell ref="C9:G9"/>
    <mergeCell ref="E15:J15"/>
    <mergeCell ref="E16:E17"/>
    <mergeCell ref="L19:M19"/>
    <mergeCell ref="L35:M35"/>
    <mergeCell ref="L51:M51"/>
    <mergeCell ref="B71:N71"/>
    <mergeCell ref="C72:N72"/>
    <mergeCell ref="C73:N73"/>
  </mergeCells>
  <pageMargins left="0.25" right="0.25" top="0.75" bottom="0.75" header="0.3" footer="0.3"/>
  <pageSetup paperSize="9" scale="6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o nome do município.">
          <x14:formula1>
            <xm:f>Plan2!$C$1:$C$185</xm:f>
          </x14:formula1>
          <xm:sqref>C8</xm:sqref>
        </x14:dataValidation>
        <x14:dataValidation type="list" allowBlank="1" showInputMessage="1" showErrorMessage="1" prompt="Selecione o serviço ao qual irá preencher os dados.">
          <x14:formula1>
            <xm:f>'II. Demonstrativo Geral'!$B$11:$B$23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I. Dados de Identificação</vt:lpstr>
      <vt:lpstr>II. Demonstrativo Geral</vt:lpstr>
      <vt:lpstr>Plan2</vt:lpstr>
      <vt:lpstr>Abordagem Social</vt:lpstr>
      <vt:lpstr>Acolhimento Protetivo</vt:lpstr>
      <vt:lpstr>Benefícios Eventuais</vt:lpstr>
      <vt:lpstr>Centro POP - Custeio</vt:lpstr>
      <vt:lpstr>Centro POP - investimento</vt:lpstr>
      <vt:lpstr>Cozinhas - Custeio</vt:lpstr>
      <vt:lpstr>Cozinhas - Investimento</vt:lpstr>
      <vt:lpstr>CREAS Estadual</vt:lpstr>
      <vt:lpstr>CREAS Federal</vt:lpstr>
      <vt:lpstr>Família Acolhedora</vt:lpstr>
      <vt:lpstr>MSE - Estadual</vt:lpstr>
      <vt:lpstr>MSE - Federal</vt:lpstr>
      <vt:lpstr>PAIF</vt:lpstr>
      <vt:lpstr>'II. Demonstrativo Geral'!Area_de_impressao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Germaria Vilela</dc:creator>
  <cp:lastModifiedBy>Robson Brito Pereira da Silva</cp:lastModifiedBy>
  <cp:lastPrinted>2024-10-08T12:14:59Z</cp:lastPrinted>
  <dcterms:created xsi:type="dcterms:W3CDTF">2024-10-01T11:33:35Z</dcterms:created>
  <dcterms:modified xsi:type="dcterms:W3CDTF">2026-04-14T13:26:24Z</dcterms:modified>
</cp:coreProperties>
</file>